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-Ejecución Inversión PGD-Revisi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ACPNAGOST0">#REF!</definedName>
    <definedName name="ACPNAGOSTO">#REF!</definedName>
    <definedName name="kkkk">#REF!</definedName>
    <definedName name="nada">#REF!</definedName>
  </definedNames>
  <calcPr fullCalcOnLoad="1"/>
</workbook>
</file>

<file path=xl/sharedStrings.xml><?xml version="1.0" encoding="utf-8"?>
<sst xmlns="http://schemas.openxmlformats.org/spreadsheetml/2006/main" count="158" uniqueCount="38">
  <si>
    <t>Ejecución Presupuestal Proyectos Plan Global de Desarrollo</t>
  </si>
  <si>
    <t>SEDE (xxxxxxxxxxxxxxxxx)</t>
  </si>
  <si>
    <t>(X001- X060)</t>
  </si>
  <si>
    <t>A (FECHA EJECUCIÓN MENSUAL 30 DE CADA MES) DE 2020</t>
  </si>
  <si>
    <t>ÍTEM</t>
  </si>
  <si>
    <t>Empresa Quipu</t>
  </si>
  <si>
    <t>Nombre Proyecto</t>
  </si>
  <si>
    <t>Código del Proyecto en QUIPU</t>
  </si>
  <si>
    <t>Recurso</t>
  </si>
  <si>
    <t>Apropiación</t>
  </si>
  <si>
    <t>Ejecución (Registro)</t>
  </si>
  <si>
    <t>Obligación</t>
  </si>
  <si>
    <t>Pago</t>
  </si>
  <si>
    <t>Saldo por Ejecutar Obligación</t>
  </si>
  <si>
    <t>% Ejecución obligación</t>
  </si>
  <si>
    <t>Nombre del Director del Proyecto</t>
  </si>
  <si>
    <t>Total</t>
  </si>
  <si>
    <t>TOTAL GENERAL</t>
  </si>
  <si>
    <t xml:space="preserve">Presupuesto por Distribuir </t>
  </si>
  <si>
    <t>PROGRAMA</t>
  </si>
  <si>
    <t>Código</t>
  </si>
  <si>
    <t>Presupuesto por Distribuir - Construcción de Infraestructura Propia del Sector</t>
  </si>
  <si>
    <t>Presupuesto por Distribuir - Adquisición de Infraestructura Propia del Sector</t>
  </si>
  <si>
    <t>Presupuesto por Distribuir - Adqus. y/o  Producción de Equipos, Materiales y Suministros y Servicios Propios del Sector</t>
  </si>
  <si>
    <t>Presupuesto por Distribuir - Divulgación, Asistencia Técnica y Capacitación del Recurso Humano.</t>
  </si>
  <si>
    <t>Presupuesto por Distribuir - Protección y Bienestar Social del Recurso Humano</t>
  </si>
  <si>
    <t>Presupuesto por Distribuir - Investigación aplicada a estudios</t>
  </si>
  <si>
    <t>Presupuesto por Distribuir - ESTUDIOS DE PRE INVERSIÓN</t>
  </si>
  <si>
    <t>Presupuesto por Distribuir - Levantamiento de Información para Procesamiento</t>
  </si>
  <si>
    <t>Presupuesto por Distribuir - Actualización de Información para Procesamiento</t>
  </si>
  <si>
    <t>Presupuesto por Distribuir - Asistencia  Técnica, Divulgación y Capacitación a Funcionarios del Estado para Apoyo  a la administración del estado</t>
  </si>
  <si>
    <t>Presupuesto por Distribuir - Administración, Control y Organización Institucional para Apoyo a la Administración del Estado</t>
  </si>
  <si>
    <t>Presupuesto por Distribuir - atención, control y organización institucional para apoyo a la gestión  del estado</t>
  </si>
  <si>
    <t>Inversión Pendiente Por Distribuir</t>
  </si>
  <si>
    <t>25999002010100101</t>
  </si>
  <si>
    <t xml:space="preserve">* </t>
  </si>
  <si>
    <t>*Si el proyecto sólo tiene una  fuente de financiación se requiere que tenga  un total , es decir  se deben insertar 2 filas y estas deben insertase  por encima del total general. (Por favor no combinar celdas)</t>
  </si>
  <si>
    <t>*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</si>
</sst>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ncizar Sans Regula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ncizar Sans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ncizar Sans Regular"/>
      <family val="2"/>
    </font>
    <font>
      <b/>
      <sz val="8"/>
      <color indexed="8"/>
      <name val="Ancizar Sans Regular"/>
      <family val="2"/>
    </font>
    <font>
      <b/>
      <sz val="14"/>
      <color indexed="8"/>
      <name val="Calibri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ncizar San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ncizar Sans Regular"/>
      <family val="2"/>
    </font>
    <font>
      <b/>
      <sz val="8"/>
      <color theme="1"/>
      <name val="Ancizar Sans Regular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/>
      <bottom/>
    </border>
    <border>
      <left style="hair"/>
      <right style="hair"/>
      <top style="hair"/>
      <bottom/>
    </border>
    <border>
      <left style="hair"/>
      <right style="medium"/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hair"/>
      <top style="hair"/>
      <bottom/>
    </border>
    <border>
      <left style="hair"/>
      <right>
        <color indexed="63"/>
      </right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hair"/>
      <right>
        <color indexed="63"/>
      </right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9" fontId="0" fillId="0" borderId="0" xfId="53" applyNumberFormat="1" applyFont="1" applyAlignment="1">
      <alignment/>
    </xf>
    <xf numFmtId="0" fontId="47" fillId="0" borderId="0" xfId="0" applyFont="1" applyAlignment="1">
      <alignment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9" fontId="48" fillId="2" borderId="13" xfId="53" applyNumberFormat="1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6" xfId="0" applyFont="1" applyBorder="1" applyAlignment="1">
      <alignment horizontal="center" vertical="center"/>
    </xf>
    <xf numFmtId="3" fontId="49" fillId="0" borderId="16" xfId="0" applyNumberFormat="1" applyFont="1" applyBorder="1" applyAlignment="1">
      <alignment vertical="center"/>
    </xf>
    <xf numFmtId="164" fontId="49" fillId="0" borderId="16" xfId="0" applyNumberFormat="1" applyFont="1" applyBorder="1" applyAlignment="1">
      <alignment vertical="center"/>
    </xf>
    <xf numFmtId="165" fontId="49" fillId="0" borderId="17" xfId="47" applyNumberFormat="1" applyFont="1" applyBorder="1" applyAlignment="1">
      <alignment vertical="center"/>
    </xf>
    <xf numFmtId="9" fontId="49" fillId="0" borderId="17" xfId="53" applyNumberFormat="1" applyFont="1" applyBorder="1" applyAlignment="1">
      <alignment vertical="center"/>
    </xf>
    <xf numFmtId="3" fontId="49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center" vertical="center"/>
    </xf>
    <xf numFmtId="3" fontId="49" fillId="0" borderId="21" xfId="0" applyNumberFormat="1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3" fontId="49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49" fillId="0" borderId="25" xfId="0" applyFont="1" applyBorder="1" applyAlignment="1">
      <alignment vertical="center" wrapText="1"/>
    </xf>
    <xf numFmtId="0" fontId="49" fillId="0" borderId="26" xfId="0" applyFont="1" applyBorder="1" applyAlignment="1">
      <alignment horizontal="justify" vertical="center" wrapText="1"/>
    </xf>
    <xf numFmtId="0" fontId="50" fillId="33" borderId="27" xfId="0" applyFont="1" applyFill="1" applyBorder="1" applyAlignment="1">
      <alignment horizontal="center" vertical="center"/>
    </xf>
    <xf numFmtId="3" fontId="50" fillId="33" borderId="28" xfId="0" applyNumberFormat="1" applyFont="1" applyFill="1" applyBorder="1" applyAlignment="1">
      <alignment vertical="center"/>
    </xf>
    <xf numFmtId="9" fontId="50" fillId="33" borderId="29" xfId="53" applyNumberFormat="1" applyFont="1" applyFill="1" applyBorder="1" applyAlignment="1">
      <alignment vertical="center"/>
    </xf>
    <xf numFmtId="3" fontId="50" fillId="33" borderId="30" xfId="0" applyNumberFormat="1" applyFont="1" applyFill="1" applyBorder="1" applyAlignment="1">
      <alignment vertical="center"/>
    </xf>
    <xf numFmtId="3" fontId="49" fillId="0" borderId="31" xfId="0" applyNumberFormat="1" applyFont="1" applyBorder="1" applyAlignment="1">
      <alignment vertical="center"/>
    </xf>
    <xf numFmtId="9" fontId="49" fillId="0" borderId="31" xfId="53" applyNumberFormat="1" applyFont="1" applyBorder="1" applyAlignment="1">
      <alignment vertical="center"/>
    </xf>
    <xf numFmtId="3" fontId="49" fillId="0" borderId="32" xfId="0" applyNumberFormat="1" applyFont="1" applyBorder="1" applyAlignment="1">
      <alignment vertical="center"/>
    </xf>
    <xf numFmtId="3" fontId="49" fillId="0" borderId="33" xfId="0" applyNumberFormat="1" applyFont="1" applyBorder="1" applyAlignment="1">
      <alignment vertical="center"/>
    </xf>
    <xf numFmtId="3" fontId="49" fillId="0" borderId="34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49" fillId="0" borderId="31" xfId="0" applyNumberFormat="1" applyFont="1" applyBorder="1" applyAlignment="1">
      <alignment vertical="center"/>
    </xf>
    <xf numFmtId="164" fontId="49" fillId="0" borderId="17" xfId="0" applyNumberFormat="1" applyFont="1" applyBorder="1" applyAlignment="1">
      <alignment vertical="center"/>
    </xf>
    <xf numFmtId="3" fontId="46" fillId="34" borderId="38" xfId="0" applyNumberFormat="1" applyFont="1" applyFill="1" applyBorder="1" applyAlignment="1">
      <alignment vertical="center"/>
    </xf>
    <xf numFmtId="9" fontId="46" fillId="34" borderId="38" xfId="53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8" fillId="2" borderId="14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4" fillId="0" borderId="39" xfId="0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3" fontId="51" fillId="0" borderId="32" xfId="0" applyNumberFormat="1" applyFont="1" applyBorder="1" applyAlignment="1">
      <alignment vertical="center"/>
    </xf>
    <xf numFmtId="0" fontId="4" fillId="0" borderId="40" xfId="0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vertical="center" wrapText="1"/>
    </xf>
    <xf numFmtId="0" fontId="4" fillId="0" borderId="43" xfId="0" applyFont="1" applyBorder="1" applyAlignment="1">
      <alignment/>
    </xf>
    <xf numFmtId="0" fontId="52" fillId="33" borderId="44" xfId="0" applyFont="1" applyFill="1" applyBorder="1" applyAlignment="1">
      <alignment horizontal="center" vertical="center"/>
    </xf>
    <xf numFmtId="3" fontId="52" fillId="33" borderId="30" xfId="0" applyNumberFormat="1" applyFont="1" applyFill="1" applyBorder="1" applyAlignment="1">
      <alignment vertical="center"/>
    </xf>
    <xf numFmtId="0" fontId="0" fillId="0" borderId="45" xfId="0" applyBorder="1" applyAlignment="1">
      <alignment/>
    </xf>
    <xf numFmtId="0" fontId="51" fillId="0" borderId="46" xfId="0" applyFont="1" applyBorder="1" applyAlignment="1">
      <alignment vertical="center" wrapText="1"/>
    </xf>
    <xf numFmtId="0" fontId="51" fillId="0" borderId="47" xfId="0" applyFont="1" applyBorder="1" applyAlignment="1">
      <alignment horizontal="center" vertical="center"/>
    </xf>
    <xf numFmtId="3" fontId="51" fillId="0" borderId="48" xfId="0" applyNumberFormat="1" applyFont="1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Alignment="1">
      <alignment horizontal="right"/>
    </xf>
    <xf numFmtId="0" fontId="0" fillId="0" borderId="51" xfId="0" applyBorder="1" applyAlignment="1">
      <alignment/>
    </xf>
    <xf numFmtId="0" fontId="52" fillId="33" borderId="52" xfId="0" applyFont="1" applyFill="1" applyBorder="1" applyAlignment="1">
      <alignment horizontal="center" vertical="center"/>
    </xf>
    <xf numFmtId="3" fontId="52" fillId="33" borderId="18" xfId="0" applyNumberFormat="1" applyFont="1" applyFill="1" applyBorder="1" applyAlignment="1">
      <alignment vertical="center"/>
    </xf>
    <xf numFmtId="0" fontId="51" fillId="0" borderId="53" xfId="0" applyFont="1" applyBorder="1" applyAlignment="1">
      <alignment horizontal="right" vertical="center" wrapText="1"/>
    </xf>
    <xf numFmtId="0" fontId="51" fillId="0" borderId="54" xfId="0" applyFont="1" applyBorder="1" applyAlignment="1">
      <alignment horizontal="right" vertical="center" wrapText="1"/>
    </xf>
    <xf numFmtId="0" fontId="51" fillId="0" borderId="55" xfId="0" applyFont="1" applyBorder="1" applyAlignment="1">
      <alignment horizontal="right" vertical="center" wrapText="1"/>
    </xf>
    <xf numFmtId="0" fontId="51" fillId="0" borderId="56" xfId="0" applyFont="1" applyBorder="1" applyAlignment="1">
      <alignment horizontal="right" vertical="center" wrapText="1"/>
    </xf>
    <xf numFmtId="0" fontId="51" fillId="0" borderId="43" xfId="0" applyFont="1" applyBorder="1" applyAlignment="1">
      <alignment horizontal="right" vertical="center" wrapText="1"/>
    </xf>
    <xf numFmtId="0" fontId="51" fillId="0" borderId="57" xfId="0" applyFont="1" applyBorder="1" applyAlignment="1">
      <alignment vertical="center" wrapText="1"/>
    </xf>
    <xf numFmtId="0" fontId="2" fillId="35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3" fontId="46" fillId="35" borderId="38" xfId="0" applyNumberFormat="1" applyFont="1" applyFill="1" applyBorder="1" applyAlignment="1">
      <alignment vertical="center"/>
    </xf>
    <xf numFmtId="0" fontId="2" fillId="34" borderId="58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48" fillId="2" borderId="58" xfId="0" applyFont="1" applyFill="1" applyBorder="1" applyAlignment="1">
      <alignment horizontal="center" vertical="center" wrapText="1"/>
    </xf>
    <xf numFmtId="0" fontId="48" fillId="2" borderId="59" xfId="0" applyFont="1" applyFill="1" applyBorder="1" applyAlignment="1">
      <alignment horizontal="center" vertical="center" wrapText="1"/>
    </xf>
    <xf numFmtId="0" fontId="48" fillId="2" borderId="6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28" fillId="0" borderId="0" xfId="0" applyFont="1" applyAlignment="1">
      <alignment horizontal="left"/>
    </xf>
    <xf numFmtId="0" fontId="29" fillId="36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proyectos%20de%20inversi&#243;n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ción Inversión PGD"/>
      <sheetName val="Hoja1"/>
      <sheetName val="-Ejecución Inversión PGD-Revi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9"/>
  <sheetViews>
    <sheetView tabSelected="1" zoomScale="75" zoomScaleNormal="75" zoomScalePageLayoutView="0" workbookViewId="0" topLeftCell="A7">
      <selection activeCell="K73" sqref="K73"/>
    </sheetView>
  </sheetViews>
  <sheetFormatPr defaultColWidth="11.421875" defaultRowHeight="12.75"/>
  <cols>
    <col min="3" max="3" width="20.7109375" style="0" customWidth="1"/>
    <col min="4" max="4" width="55.140625" style="0" customWidth="1"/>
    <col min="5" max="5" width="29.140625" style="0" bestFit="1" customWidth="1"/>
    <col min="6" max="6" width="10.57421875" style="0" customWidth="1"/>
    <col min="7" max="7" width="18.7109375" style="0" customWidth="1"/>
    <col min="8" max="8" width="26.00390625" style="0" customWidth="1"/>
    <col min="9" max="9" width="16.7109375" style="0" customWidth="1"/>
    <col min="10" max="10" width="12.28125" style="0" customWidth="1"/>
    <col min="11" max="11" width="22.140625" style="0" customWidth="1"/>
    <col min="12" max="12" width="26.421875" style="1" bestFit="1" customWidth="1"/>
    <col min="13" max="13" width="37.140625" style="0" bestFit="1" customWidth="1"/>
  </cols>
  <sheetData>
    <row r="2" spans="2:13" s="2" customFormat="1" ht="15.75" customHeight="1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2:13" s="2" customFormat="1" ht="15.75" customHeight="1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ht="15" customHeight="1">
      <c r="B4" s="90" t="s">
        <v>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5" customHeight="1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3.5" thickBot="1"/>
    <row r="7" spans="2:13" s="2" customFormat="1" ht="35.25" customHeight="1" thickBot="1">
      <c r="B7" s="3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7" t="s">
        <v>13</v>
      </c>
      <c r="L7" s="8" t="s">
        <v>14</v>
      </c>
      <c r="M7" s="9" t="s">
        <v>15</v>
      </c>
    </row>
    <row r="8" spans="2:13" ht="12.75">
      <c r="B8" s="91"/>
      <c r="C8" s="10"/>
      <c r="D8" s="11"/>
      <c r="E8" s="12"/>
      <c r="F8" s="13">
        <v>10</v>
      </c>
      <c r="G8" s="14"/>
      <c r="H8" s="14"/>
      <c r="I8" s="14"/>
      <c r="J8" s="15"/>
      <c r="K8" s="16">
        <f aca="true" t="shared" si="0" ref="K8:K13">G8-I8</f>
        <v>0</v>
      </c>
      <c r="L8" s="17" t="e">
        <f>I8/G8</f>
        <v>#DIV/0!</v>
      </c>
      <c r="M8" s="18"/>
    </row>
    <row r="9" spans="2:13" ht="12.75">
      <c r="B9" s="92"/>
      <c r="C9" s="19"/>
      <c r="D9" s="20"/>
      <c r="E9" s="21"/>
      <c r="F9" s="22">
        <v>20</v>
      </c>
      <c r="G9" s="14"/>
      <c r="H9" s="14"/>
      <c r="I9" s="14"/>
      <c r="J9" s="15"/>
      <c r="K9" s="16">
        <f t="shared" si="0"/>
        <v>0</v>
      </c>
      <c r="L9" s="17" t="e">
        <f aca="true" t="shared" si="1" ref="L9:L74">I9/G9</f>
        <v>#DIV/0!</v>
      </c>
      <c r="M9" s="23"/>
    </row>
    <row r="10" spans="2:13" ht="12.75">
      <c r="B10" s="92"/>
      <c r="C10" s="19"/>
      <c r="D10" s="20"/>
      <c r="E10" s="21"/>
      <c r="F10" s="22">
        <v>22</v>
      </c>
      <c r="G10" s="14"/>
      <c r="H10" s="14"/>
      <c r="I10" s="14"/>
      <c r="J10" s="15"/>
      <c r="K10" s="16">
        <f t="shared" si="0"/>
        <v>0</v>
      </c>
      <c r="L10" s="17" t="e">
        <f t="shared" si="1"/>
        <v>#DIV/0!</v>
      </c>
      <c r="M10" s="23"/>
    </row>
    <row r="11" spans="2:13" ht="12.75">
      <c r="B11" s="92"/>
      <c r="C11" s="19"/>
      <c r="D11" s="20"/>
      <c r="E11" s="21"/>
      <c r="F11" s="22">
        <v>27</v>
      </c>
      <c r="G11" s="14"/>
      <c r="H11" s="14"/>
      <c r="I11" s="14"/>
      <c r="J11" s="15"/>
      <c r="K11" s="16">
        <f t="shared" si="0"/>
        <v>0</v>
      </c>
      <c r="L11" s="17" t="e">
        <f t="shared" si="1"/>
        <v>#DIV/0!</v>
      </c>
      <c r="M11" s="23"/>
    </row>
    <row r="12" spans="2:13" ht="12.75">
      <c r="B12" s="92"/>
      <c r="C12" s="19"/>
      <c r="D12" s="20"/>
      <c r="E12" s="21"/>
      <c r="F12" s="22">
        <v>28</v>
      </c>
      <c r="G12" s="14"/>
      <c r="H12" s="14"/>
      <c r="I12" s="14"/>
      <c r="J12" s="15"/>
      <c r="K12" s="16">
        <f t="shared" si="0"/>
        <v>0</v>
      </c>
      <c r="L12" s="17" t="e">
        <f t="shared" si="1"/>
        <v>#DIV/0!</v>
      </c>
      <c r="M12" s="23"/>
    </row>
    <row r="13" spans="2:13" ht="13.5" thickBot="1">
      <c r="B13" s="92"/>
      <c r="C13" s="19"/>
      <c r="D13" s="20"/>
      <c r="E13" s="21"/>
      <c r="F13" s="24">
        <v>34</v>
      </c>
      <c r="G13" s="14"/>
      <c r="H13" s="14"/>
      <c r="I13" s="14"/>
      <c r="J13" s="15"/>
      <c r="K13" s="16">
        <f t="shared" si="0"/>
        <v>0</v>
      </c>
      <c r="L13" s="17" t="e">
        <f t="shared" si="1"/>
        <v>#DIV/0!</v>
      </c>
      <c r="M13" s="25"/>
    </row>
    <row r="14" spans="2:13" ht="13.5" thickBot="1">
      <c r="B14" s="93"/>
      <c r="C14" s="26"/>
      <c r="D14" s="27"/>
      <c r="E14" s="28"/>
      <c r="F14" s="29" t="s">
        <v>16</v>
      </c>
      <c r="G14" s="30">
        <f>SUM(G8:G13)</f>
        <v>0</v>
      </c>
      <c r="H14" s="30">
        <f>SUM(H8:H13)</f>
        <v>0</v>
      </c>
      <c r="I14" s="30">
        <f>SUM(I8:I13)</f>
        <v>0</v>
      </c>
      <c r="J14" s="30">
        <f>SUM(J8:J13)</f>
        <v>0</v>
      </c>
      <c r="K14" s="30">
        <f>SUM(K8:K13)</f>
        <v>0</v>
      </c>
      <c r="L14" s="31" t="e">
        <f t="shared" si="1"/>
        <v>#DIV/0!</v>
      </c>
      <c r="M14" s="32"/>
    </row>
    <row r="15" spans="2:13" ht="12.75">
      <c r="B15" s="92"/>
      <c r="C15" s="10"/>
      <c r="D15" s="11"/>
      <c r="E15" s="12"/>
      <c r="F15" s="13">
        <v>10</v>
      </c>
      <c r="G15" s="14"/>
      <c r="H15" s="14"/>
      <c r="I15" s="14"/>
      <c r="J15" s="15"/>
      <c r="K15" s="33">
        <f aca="true" t="shared" si="2" ref="K15:K20">G15-I15</f>
        <v>0</v>
      </c>
      <c r="L15" s="34" t="e">
        <f t="shared" si="1"/>
        <v>#DIV/0!</v>
      </c>
      <c r="M15" s="35"/>
    </row>
    <row r="16" spans="2:13" ht="12.75">
      <c r="B16" s="92"/>
      <c r="C16" s="19"/>
      <c r="D16" s="20"/>
      <c r="E16" s="21"/>
      <c r="F16" s="22">
        <v>20</v>
      </c>
      <c r="G16" s="14"/>
      <c r="H16" s="14"/>
      <c r="I16" s="14"/>
      <c r="J16" s="15"/>
      <c r="K16" s="33">
        <f t="shared" si="2"/>
        <v>0</v>
      </c>
      <c r="L16" s="34" t="e">
        <f t="shared" si="1"/>
        <v>#DIV/0!</v>
      </c>
      <c r="M16" s="36"/>
    </row>
    <row r="17" spans="2:13" ht="12.75">
      <c r="B17" s="92"/>
      <c r="C17" s="19"/>
      <c r="D17" s="20"/>
      <c r="E17" s="21"/>
      <c r="F17" s="22">
        <v>22</v>
      </c>
      <c r="G17" s="14"/>
      <c r="H17" s="14"/>
      <c r="I17" s="14"/>
      <c r="J17" s="15"/>
      <c r="K17" s="33">
        <f t="shared" si="2"/>
        <v>0</v>
      </c>
      <c r="L17" s="34" t="e">
        <f t="shared" si="1"/>
        <v>#DIV/0!</v>
      </c>
      <c r="M17" s="36"/>
    </row>
    <row r="18" spans="2:13" ht="12.75">
      <c r="B18" s="92"/>
      <c r="C18" s="19"/>
      <c r="D18" s="20"/>
      <c r="E18" s="21"/>
      <c r="F18" s="22">
        <v>27</v>
      </c>
      <c r="G18" s="14"/>
      <c r="H18" s="14"/>
      <c r="I18" s="14"/>
      <c r="J18" s="15"/>
      <c r="K18" s="33">
        <f t="shared" si="2"/>
        <v>0</v>
      </c>
      <c r="L18" s="34" t="e">
        <f t="shared" si="1"/>
        <v>#DIV/0!</v>
      </c>
      <c r="M18" s="36"/>
    </row>
    <row r="19" spans="2:13" ht="12.75">
      <c r="B19" s="92"/>
      <c r="C19" s="19"/>
      <c r="D19" s="20"/>
      <c r="E19" s="21"/>
      <c r="F19" s="22">
        <v>28</v>
      </c>
      <c r="G19" s="14"/>
      <c r="H19" s="14"/>
      <c r="I19" s="14"/>
      <c r="J19" s="15"/>
      <c r="K19" s="33">
        <f t="shared" si="2"/>
        <v>0</v>
      </c>
      <c r="L19" s="34" t="e">
        <f t="shared" si="1"/>
        <v>#DIV/0!</v>
      </c>
      <c r="M19" s="36"/>
    </row>
    <row r="20" spans="2:13" ht="13.5" thickBot="1">
      <c r="B20" s="92"/>
      <c r="C20" s="19"/>
      <c r="D20" s="20"/>
      <c r="E20" s="21"/>
      <c r="F20" s="24">
        <v>34</v>
      </c>
      <c r="G20" s="14"/>
      <c r="H20" s="14"/>
      <c r="I20" s="14"/>
      <c r="J20" s="15"/>
      <c r="K20" s="33">
        <f t="shared" si="2"/>
        <v>0</v>
      </c>
      <c r="L20" s="17" t="e">
        <f t="shared" si="1"/>
        <v>#DIV/0!</v>
      </c>
      <c r="M20" s="37"/>
    </row>
    <row r="21" spans="2:13" ht="13.5" thickBot="1">
      <c r="B21" s="93"/>
      <c r="C21" s="26"/>
      <c r="D21" s="27"/>
      <c r="E21" s="28"/>
      <c r="F21" s="29" t="s">
        <v>16</v>
      </c>
      <c r="G21" s="30">
        <f>SUM(G15:G20)</f>
        <v>0</v>
      </c>
      <c r="H21" s="30">
        <f>SUM(H15:H20)</f>
        <v>0</v>
      </c>
      <c r="I21" s="30">
        <f>SUM(I15:I20)</f>
        <v>0</v>
      </c>
      <c r="J21" s="30">
        <f>SUM(J15:J20)</f>
        <v>0</v>
      </c>
      <c r="K21" s="30">
        <f>SUM(K15:K20)</f>
        <v>0</v>
      </c>
      <c r="L21" s="31" t="e">
        <f t="shared" si="1"/>
        <v>#DIV/0!</v>
      </c>
      <c r="M21" s="32"/>
    </row>
    <row r="22" spans="2:13" ht="12.75">
      <c r="B22" s="92"/>
      <c r="C22" s="38"/>
      <c r="D22" s="11"/>
      <c r="E22" s="12"/>
      <c r="F22" s="13">
        <v>10</v>
      </c>
      <c r="G22" s="14"/>
      <c r="H22" s="14"/>
      <c r="I22" s="14"/>
      <c r="J22" s="14"/>
      <c r="K22" s="33">
        <f aca="true" t="shared" si="3" ref="K22:K27">G22-I22</f>
        <v>0</v>
      </c>
      <c r="L22" s="34" t="e">
        <f t="shared" si="1"/>
        <v>#DIV/0!</v>
      </c>
      <c r="M22" s="35"/>
    </row>
    <row r="23" spans="2:13" ht="12.75">
      <c r="B23" s="92"/>
      <c r="C23" s="39"/>
      <c r="D23" s="20"/>
      <c r="E23" s="21"/>
      <c r="F23" s="22">
        <v>20</v>
      </c>
      <c r="G23" s="14"/>
      <c r="H23" s="14"/>
      <c r="I23" s="14"/>
      <c r="J23" s="14"/>
      <c r="K23" s="33">
        <f t="shared" si="3"/>
        <v>0</v>
      </c>
      <c r="L23" s="34" t="e">
        <f t="shared" si="1"/>
        <v>#DIV/0!</v>
      </c>
      <c r="M23" s="36"/>
    </row>
    <row r="24" spans="2:13" ht="12.75">
      <c r="B24" s="92"/>
      <c r="C24" s="39"/>
      <c r="D24" s="20"/>
      <c r="E24" s="21"/>
      <c r="F24" s="22">
        <v>22</v>
      </c>
      <c r="G24" s="14"/>
      <c r="H24" s="14"/>
      <c r="I24" s="14"/>
      <c r="J24" s="14"/>
      <c r="K24" s="33">
        <f t="shared" si="3"/>
        <v>0</v>
      </c>
      <c r="L24" s="34" t="e">
        <f t="shared" si="1"/>
        <v>#DIV/0!</v>
      </c>
      <c r="M24" s="36"/>
    </row>
    <row r="25" spans="2:13" ht="12.75">
      <c r="B25" s="92"/>
      <c r="C25" s="39"/>
      <c r="D25" s="20"/>
      <c r="E25" s="21"/>
      <c r="F25" s="22">
        <v>27</v>
      </c>
      <c r="G25" s="14"/>
      <c r="H25" s="14"/>
      <c r="I25" s="14"/>
      <c r="J25" s="14"/>
      <c r="K25" s="33">
        <f t="shared" si="3"/>
        <v>0</v>
      </c>
      <c r="L25" s="34" t="e">
        <f t="shared" si="1"/>
        <v>#DIV/0!</v>
      </c>
      <c r="M25" s="36"/>
    </row>
    <row r="26" spans="2:13" ht="12.75">
      <c r="B26" s="92"/>
      <c r="C26" s="39"/>
      <c r="D26" s="20"/>
      <c r="E26" s="21"/>
      <c r="F26" s="22">
        <v>28</v>
      </c>
      <c r="G26" s="14"/>
      <c r="H26" s="14"/>
      <c r="I26" s="14"/>
      <c r="J26" s="14"/>
      <c r="K26" s="33">
        <f t="shared" si="3"/>
        <v>0</v>
      </c>
      <c r="L26" s="34" t="e">
        <f t="shared" si="1"/>
        <v>#DIV/0!</v>
      </c>
      <c r="M26" s="36"/>
    </row>
    <row r="27" spans="2:13" ht="13.5" thickBot="1">
      <c r="B27" s="92"/>
      <c r="C27" s="39"/>
      <c r="D27" s="20"/>
      <c r="E27" s="21"/>
      <c r="F27" s="24">
        <v>34</v>
      </c>
      <c r="G27" s="14"/>
      <c r="H27" s="14"/>
      <c r="I27" s="14"/>
      <c r="J27" s="14"/>
      <c r="K27" s="33">
        <f t="shared" si="3"/>
        <v>0</v>
      </c>
      <c r="L27" s="17" t="e">
        <f t="shared" si="1"/>
        <v>#DIV/0!</v>
      </c>
      <c r="M27" s="37"/>
    </row>
    <row r="28" spans="2:13" ht="13.5" thickBot="1">
      <c r="B28" s="93"/>
      <c r="C28" s="40"/>
      <c r="D28" s="27"/>
      <c r="E28" s="28"/>
      <c r="F28" s="29" t="s">
        <v>16</v>
      </c>
      <c r="G28" s="30">
        <f>SUM(G22:G27)</f>
        <v>0</v>
      </c>
      <c r="H28" s="30">
        <f>SUM(H22:H27)</f>
        <v>0</v>
      </c>
      <c r="I28" s="30">
        <f>SUM(I22:I27)</f>
        <v>0</v>
      </c>
      <c r="J28" s="30">
        <f>SUM(J22:J27)</f>
        <v>0</v>
      </c>
      <c r="K28" s="30">
        <f>SUM(K22:K27)</f>
        <v>0</v>
      </c>
      <c r="L28" s="31" t="e">
        <f t="shared" si="1"/>
        <v>#DIV/0!</v>
      </c>
      <c r="M28" s="32"/>
    </row>
    <row r="29" spans="2:13" ht="12.75">
      <c r="B29" s="92"/>
      <c r="C29" s="38"/>
      <c r="D29" s="11"/>
      <c r="E29" s="12"/>
      <c r="F29" s="13">
        <v>10</v>
      </c>
      <c r="G29" s="14"/>
      <c r="H29" s="14"/>
      <c r="I29" s="14"/>
      <c r="J29" s="15"/>
      <c r="K29" s="33">
        <f aca="true" t="shared" si="4" ref="K29:K34">G29-I29</f>
        <v>0</v>
      </c>
      <c r="L29" s="34" t="e">
        <f t="shared" si="1"/>
        <v>#DIV/0!</v>
      </c>
      <c r="M29" s="35"/>
    </row>
    <row r="30" spans="2:13" ht="12.75">
      <c r="B30" s="92"/>
      <c r="C30" s="39"/>
      <c r="D30" s="20"/>
      <c r="E30" s="21"/>
      <c r="F30" s="22">
        <v>20</v>
      </c>
      <c r="G30" s="14"/>
      <c r="H30" s="14"/>
      <c r="I30" s="14"/>
      <c r="J30" s="15"/>
      <c r="K30" s="33">
        <f t="shared" si="4"/>
        <v>0</v>
      </c>
      <c r="L30" s="34" t="e">
        <f t="shared" si="1"/>
        <v>#DIV/0!</v>
      </c>
      <c r="M30" s="36"/>
    </row>
    <row r="31" spans="2:13" ht="12.75">
      <c r="B31" s="92"/>
      <c r="C31" s="39"/>
      <c r="D31" s="20"/>
      <c r="E31" s="21"/>
      <c r="F31" s="22">
        <v>22</v>
      </c>
      <c r="G31" s="14"/>
      <c r="H31" s="14"/>
      <c r="I31" s="14"/>
      <c r="J31" s="15"/>
      <c r="K31" s="33">
        <f t="shared" si="4"/>
        <v>0</v>
      </c>
      <c r="L31" s="34" t="e">
        <f t="shared" si="1"/>
        <v>#DIV/0!</v>
      </c>
      <c r="M31" s="36"/>
    </row>
    <row r="32" spans="2:13" ht="12.75">
      <c r="B32" s="92"/>
      <c r="C32" s="39"/>
      <c r="D32" s="20"/>
      <c r="E32" s="21"/>
      <c r="F32" s="22">
        <v>27</v>
      </c>
      <c r="G32" s="14"/>
      <c r="H32" s="14"/>
      <c r="I32" s="14"/>
      <c r="J32" s="15"/>
      <c r="K32" s="33">
        <f t="shared" si="4"/>
        <v>0</v>
      </c>
      <c r="L32" s="34" t="e">
        <f t="shared" si="1"/>
        <v>#DIV/0!</v>
      </c>
      <c r="M32" s="36"/>
    </row>
    <row r="33" spans="2:13" ht="12.75">
      <c r="B33" s="92"/>
      <c r="C33" s="39"/>
      <c r="D33" s="20"/>
      <c r="E33" s="21"/>
      <c r="F33" s="22">
        <v>28</v>
      </c>
      <c r="G33" s="14"/>
      <c r="H33" s="14"/>
      <c r="I33" s="14"/>
      <c r="J33" s="15"/>
      <c r="K33" s="33">
        <f t="shared" si="4"/>
        <v>0</v>
      </c>
      <c r="L33" s="34" t="e">
        <f t="shared" si="1"/>
        <v>#DIV/0!</v>
      </c>
      <c r="M33" s="36"/>
    </row>
    <row r="34" spans="2:13" ht="13.5" thickBot="1">
      <c r="B34" s="92"/>
      <c r="C34" s="39"/>
      <c r="D34" s="20"/>
      <c r="E34" s="21"/>
      <c r="F34" s="24">
        <v>34</v>
      </c>
      <c r="G34" s="14"/>
      <c r="H34" s="14"/>
      <c r="I34" s="14"/>
      <c r="J34" s="15"/>
      <c r="K34" s="33">
        <f t="shared" si="4"/>
        <v>0</v>
      </c>
      <c r="L34" s="17" t="e">
        <f t="shared" si="1"/>
        <v>#DIV/0!</v>
      </c>
      <c r="M34" s="37"/>
    </row>
    <row r="35" spans="2:13" ht="13.5" thickBot="1">
      <c r="B35" s="93"/>
      <c r="C35" s="40"/>
      <c r="D35" s="27"/>
      <c r="E35" s="28"/>
      <c r="F35" s="29" t="s">
        <v>16</v>
      </c>
      <c r="G35" s="30">
        <f>SUM(G29:G34)</f>
        <v>0</v>
      </c>
      <c r="H35" s="30">
        <f>SUM(H29:H34)</f>
        <v>0</v>
      </c>
      <c r="I35" s="30">
        <f>SUM(I29:I34)</f>
        <v>0</v>
      </c>
      <c r="J35" s="30">
        <f>SUM(J29:J34)</f>
        <v>0</v>
      </c>
      <c r="K35" s="30">
        <f>SUM(K29:K34)</f>
        <v>0</v>
      </c>
      <c r="L35" s="31" t="e">
        <f t="shared" si="1"/>
        <v>#DIV/0!</v>
      </c>
      <c r="M35" s="32"/>
    </row>
    <row r="36" spans="2:13" ht="12.75">
      <c r="B36" s="92"/>
      <c r="C36" s="38"/>
      <c r="D36" s="11"/>
      <c r="E36" s="12"/>
      <c r="F36" s="13">
        <v>10</v>
      </c>
      <c r="G36" s="14"/>
      <c r="H36" s="14"/>
      <c r="I36" s="14"/>
      <c r="J36" s="15"/>
      <c r="K36" s="41">
        <f aca="true" t="shared" si="5" ref="K36:K48">G36-I36</f>
        <v>0</v>
      </c>
      <c r="L36" s="34" t="e">
        <f t="shared" si="1"/>
        <v>#DIV/0!</v>
      </c>
      <c r="M36" s="35"/>
    </row>
    <row r="37" spans="2:13" ht="12.75">
      <c r="B37" s="92"/>
      <c r="C37" s="39"/>
      <c r="D37" s="20"/>
      <c r="E37" s="21"/>
      <c r="F37" s="22">
        <v>20</v>
      </c>
      <c r="G37" s="14"/>
      <c r="H37" s="14"/>
      <c r="I37" s="14"/>
      <c r="J37" s="15"/>
      <c r="K37" s="41">
        <f t="shared" si="5"/>
        <v>0</v>
      </c>
      <c r="L37" s="34" t="e">
        <f t="shared" si="1"/>
        <v>#DIV/0!</v>
      </c>
      <c r="M37" s="36"/>
    </row>
    <row r="38" spans="2:13" ht="12.75">
      <c r="B38" s="92"/>
      <c r="C38" s="39"/>
      <c r="D38" s="20"/>
      <c r="E38" s="21"/>
      <c r="F38" s="22">
        <v>22</v>
      </c>
      <c r="G38" s="14"/>
      <c r="H38" s="14"/>
      <c r="I38" s="14"/>
      <c r="J38" s="15"/>
      <c r="K38" s="41">
        <f t="shared" si="5"/>
        <v>0</v>
      </c>
      <c r="L38" s="34" t="e">
        <f t="shared" si="1"/>
        <v>#DIV/0!</v>
      </c>
      <c r="M38" s="36"/>
    </row>
    <row r="39" spans="2:13" ht="12.75">
      <c r="B39" s="92"/>
      <c r="C39" s="39"/>
      <c r="D39" s="20"/>
      <c r="E39" s="21"/>
      <c r="F39" s="22">
        <v>27</v>
      </c>
      <c r="G39" s="14"/>
      <c r="H39" s="14"/>
      <c r="I39" s="14"/>
      <c r="J39" s="15"/>
      <c r="K39" s="41">
        <f t="shared" si="5"/>
        <v>0</v>
      </c>
      <c r="L39" s="34" t="e">
        <f t="shared" si="1"/>
        <v>#DIV/0!</v>
      </c>
      <c r="M39" s="36"/>
    </row>
    <row r="40" spans="2:13" ht="12.75">
      <c r="B40" s="92"/>
      <c r="C40" s="39"/>
      <c r="D40" s="20"/>
      <c r="E40" s="21"/>
      <c r="F40" s="22">
        <v>28</v>
      </c>
      <c r="G40" s="14"/>
      <c r="H40" s="14"/>
      <c r="I40" s="14"/>
      <c r="J40" s="15"/>
      <c r="K40" s="41">
        <f t="shared" si="5"/>
        <v>0</v>
      </c>
      <c r="L40" s="34" t="e">
        <f t="shared" si="1"/>
        <v>#DIV/0!</v>
      </c>
      <c r="M40" s="36"/>
    </row>
    <row r="41" spans="2:13" ht="13.5" thickBot="1">
      <c r="B41" s="92"/>
      <c r="C41" s="39"/>
      <c r="D41" s="20"/>
      <c r="E41" s="21"/>
      <c r="F41" s="24">
        <v>34</v>
      </c>
      <c r="G41" s="14"/>
      <c r="H41" s="14"/>
      <c r="I41" s="14"/>
      <c r="J41" s="15"/>
      <c r="K41" s="42">
        <f t="shared" si="5"/>
        <v>0</v>
      </c>
      <c r="L41" s="17" t="e">
        <f t="shared" si="1"/>
        <v>#DIV/0!</v>
      </c>
      <c r="M41" s="37"/>
    </row>
    <row r="42" spans="2:13" ht="13.5" thickBot="1">
      <c r="B42" s="93"/>
      <c r="C42" s="40"/>
      <c r="D42" s="27"/>
      <c r="E42" s="28"/>
      <c r="F42" s="29" t="s">
        <v>16</v>
      </c>
      <c r="G42" s="30">
        <f>SUM(G36:G41)</f>
        <v>0</v>
      </c>
      <c r="H42" s="30">
        <f>SUM(H36:H41)</f>
        <v>0</v>
      </c>
      <c r="I42" s="30">
        <f>SUM(I36:I41)</f>
        <v>0</v>
      </c>
      <c r="J42" s="30">
        <f>SUM(J36:J41)</f>
        <v>0</v>
      </c>
      <c r="K42" s="30">
        <f>SUM(K36:K41)</f>
        <v>0</v>
      </c>
      <c r="L42" s="31" t="e">
        <f t="shared" si="1"/>
        <v>#DIV/0!</v>
      </c>
      <c r="M42" s="32"/>
    </row>
    <row r="43" spans="2:13" ht="12.75">
      <c r="B43" s="92"/>
      <c r="C43" s="38"/>
      <c r="D43" s="11"/>
      <c r="E43" s="12"/>
      <c r="F43" s="13">
        <v>10</v>
      </c>
      <c r="G43" s="14"/>
      <c r="H43" s="14"/>
      <c r="I43" s="14"/>
      <c r="J43" s="15"/>
      <c r="K43" s="41">
        <f t="shared" si="5"/>
        <v>0</v>
      </c>
      <c r="L43" s="34" t="e">
        <f t="shared" si="1"/>
        <v>#DIV/0!</v>
      </c>
      <c r="M43" s="35"/>
    </row>
    <row r="44" spans="2:13" ht="12.75">
      <c r="B44" s="92"/>
      <c r="C44" s="39"/>
      <c r="D44" s="20"/>
      <c r="E44" s="21"/>
      <c r="F44" s="22">
        <v>20</v>
      </c>
      <c r="G44" s="14"/>
      <c r="H44" s="14"/>
      <c r="I44" s="14"/>
      <c r="J44" s="15"/>
      <c r="K44" s="41">
        <f t="shared" si="5"/>
        <v>0</v>
      </c>
      <c r="L44" s="34" t="e">
        <f t="shared" si="1"/>
        <v>#DIV/0!</v>
      </c>
      <c r="M44" s="36"/>
    </row>
    <row r="45" spans="2:13" ht="12.75">
      <c r="B45" s="92"/>
      <c r="C45" s="39"/>
      <c r="D45" s="20"/>
      <c r="E45" s="21"/>
      <c r="F45" s="22">
        <v>22</v>
      </c>
      <c r="G45" s="14"/>
      <c r="H45" s="14"/>
      <c r="I45" s="14"/>
      <c r="J45" s="15"/>
      <c r="K45" s="41">
        <f t="shared" si="5"/>
        <v>0</v>
      </c>
      <c r="L45" s="34" t="e">
        <f t="shared" si="1"/>
        <v>#DIV/0!</v>
      </c>
      <c r="M45" s="36"/>
    </row>
    <row r="46" spans="2:13" ht="12.75">
      <c r="B46" s="92"/>
      <c r="C46" s="39"/>
      <c r="D46" s="20"/>
      <c r="E46" s="21"/>
      <c r="F46" s="22">
        <v>27</v>
      </c>
      <c r="G46" s="14"/>
      <c r="H46" s="14"/>
      <c r="I46" s="14"/>
      <c r="J46" s="15"/>
      <c r="K46" s="41">
        <f t="shared" si="5"/>
        <v>0</v>
      </c>
      <c r="L46" s="34" t="e">
        <f t="shared" si="1"/>
        <v>#DIV/0!</v>
      </c>
      <c r="M46" s="36"/>
    </row>
    <row r="47" spans="2:13" ht="12.75">
      <c r="B47" s="92"/>
      <c r="C47" s="39"/>
      <c r="D47" s="20"/>
      <c r="E47" s="21"/>
      <c r="F47" s="22">
        <v>28</v>
      </c>
      <c r="G47" s="14"/>
      <c r="H47" s="14"/>
      <c r="I47" s="14"/>
      <c r="J47" s="15"/>
      <c r="K47" s="41">
        <f t="shared" si="5"/>
        <v>0</v>
      </c>
      <c r="L47" s="34" t="e">
        <f t="shared" si="1"/>
        <v>#DIV/0!</v>
      </c>
      <c r="M47" s="36"/>
    </row>
    <row r="48" spans="2:13" ht="13.5" thickBot="1">
      <c r="B48" s="92"/>
      <c r="C48" s="39"/>
      <c r="D48" s="20"/>
      <c r="E48" s="21"/>
      <c r="F48" s="24">
        <v>34</v>
      </c>
      <c r="G48" s="14"/>
      <c r="H48" s="14"/>
      <c r="I48" s="14"/>
      <c r="J48" s="15"/>
      <c r="K48" s="42">
        <f t="shared" si="5"/>
        <v>0</v>
      </c>
      <c r="L48" s="17" t="e">
        <f t="shared" si="1"/>
        <v>#DIV/0!</v>
      </c>
      <c r="M48" s="37"/>
    </row>
    <row r="49" spans="2:13" ht="13.5" thickBot="1">
      <c r="B49" s="93"/>
      <c r="C49" s="40"/>
      <c r="D49" s="27"/>
      <c r="E49" s="28"/>
      <c r="F49" s="29" t="s">
        <v>16</v>
      </c>
      <c r="G49" s="30">
        <f>SUM(G43:G48)</f>
        <v>0</v>
      </c>
      <c r="H49" s="30">
        <f>SUM(H43:H48)</f>
        <v>0</v>
      </c>
      <c r="I49" s="30">
        <f>SUM(I43:I48)</f>
        <v>0</v>
      </c>
      <c r="J49" s="30">
        <f>SUM(J43:J48)</f>
        <v>0</v>
      </c>
      <c r="K49" s="30">
        <f>SUM(K43:K48)</f>
        <v>0</v>
      </c>
      <c r="L49" s="31" t="e">
        <f t="shared" si="1"/>
        <v>#DIV/0!</v>
      </c>
      <c r="M49" s="32"/>
    </row>
    <row r="50" spans="2:13" ht="12.75">
      <c r="B50" s="92"/>
      <c r="C50" s="38"/>
      <c r="D50" s="11"/>
      <c r="E50" s="12"/>
      <c r="F50" s="13">
        <v>10</v>
      </c>
      <c r="G50" s="14"/>
      <c r="H50" s="14"/>
      <c r="I50" s="14"/>
      <c r="J50" s="15"/>
      <c r="K50" s="41">
        <f>G50-I50</f>
        <v>0</v>
      </c>
      <c r="L50" s="34" t="e">
        <f t="shared" si="1"/>
        <v>#DIV/0!</v>
      </c>
      <c r="M50" s="35"/>
    </row>
    <row r="51" spans="2:13" ht="12.75">
      <c r="B51" s="92"/>
      <c r="C51" s="39"/>
      <c r="D51" s="20"/>
      <c r="E51" s="21"/>
      <c r="F51" s="22">
        <v>20</v>
      </c>
      <c r="G51" s="14"/>
      <c r="H51" s="14"/>
      <c r="I51" s="14"/>
      <c r="J51" s="15"/>
      <c r="K51" s="41">
        <f>G51-I51</f>
        <v>0</v>
      </c>
      <c r="L51" s="34" t="e">
        <f t="shared" si="1"/>
        <v>#DIV/0!</v>
      </c>
      <c r="M51" s="36"/>
    </row>
    <row r="52" spans="2:13" ht="12.75">
      <c r="B52" s="92"/>
      <c r="C52" s="39"/>
      <c r="D52" s="20"/>
      <c r="E52" s="21"/>
      <c r="F52" s="22">
        <v>22</v>
      </c>
      <c r="G52" s="14"/>
      <c r="H52" s="14"/>
      <c r="I52" s="14"/>
      <c r="J52" s="15"/>
      <c r="K52" s="41">
        <f>G52-I52</f>
        <v>0</v>
      </c>
      <c r="L52" s="34" t="e">
        <f t="shared" si="1"/>
        <v>#DIV/0!</v>
      </c>
      <c r="M52" s="36"/>
    </row>
    <row r="53" spans="2:13" ht="12.75">
      <c r="B53" s="92"/>
      <c r="C53" s="39"/>
      <c r="D53" s="20"/>
      <c r="E53" s="21"/>
      <c r="F53" s="22">
        <v>27</v>
      </c>
      <c r="G53" s="14"/>
      <c r="H53" s="14"/>
      <c r="I53" s="14"/>
      <c r="J53" s="15"/>
      <c r="K53" s="41">
        <f>G53-I53</f>
        <v>0</v>
      </c>
      <c r="L53" s="34" t="e">
        <f t="shared" si="1"/>
        <v>#DIV/0!</v>
      </c>
      <c r="M53" s="36"/>
    </row>
    <row r="54" spans="2:13" ht="12.75">
      <c r="B54" s="92"/>
      <c r="C54" s="39"/>
      <c r="D54" s="20"/>
      <c r="E54" s="21"/>
      <c r="F54" s="22">
        <v>28</v>
      </c>
      <c r="G54" s="14"/>
      <c r="H54" s="14"/>
      <c r="I54" s="14"/>
      <c r="J54" s="15"/>
      <c r="K54" s="41">
        <f>G54-I54</f>
        <v>0</v>
      </c>
      <c r="L54" s="34" t="e">
        <f t="shared" si="1"/>
        <v>#DIV/0!</v>
      </c>
      <c r="M54" s="36"/>
    </row>
    <row r="55" spans="2:13" ht="13.5" thickBot="1">
      <c r="B55" s="92"/>
      <c r="C55" s="39"/>
      <c r="D55" s="20"/>
      <c r="E55" s="21"/>
      <c r="F55" s="24">
        <v>34</v>
      </c>
      <c r="G55" s="14"/>
      <c r="H55" s="14"/>
      <c r="I55" s="14"/>
      <c r="J55" s="15"/>
      <c r="K55" s="42">
        <f>G55-I55</f>
        <v>0</v>
      </c>
      <c r="L55" s="17" t="e">
        <f t="shared" si="1"/>
        <v>#DIV/0!</v>
      </c>
      <c r="M55" s="37"/>
    </row>
    <row r="56" spans="2:13" ht="13.5" thickBot="1">
      <c r="B56" s="93"/>
      <c r="C56" s="40"/>
      <c r="D56" s="27"/>
      <c r="E56" s="28"/>
      <c r="F56" s="29" t="s">
        <v>16</v>
      </c>
      <c r="G56" s="30">
        <f>SUM(G50:G55)</f>
        <v>0</v>
      </c>
      <c r="H56" s="30">
        <f>SUM(H50:H55)</f>
        <v>0</v>
      </c>
      <c r="I56" s="30">
        <f>SUM(I50:I55)</f>
        <v>0</v>
      </c>
      <c r="J56" s="30">
        <f>SUM(J50:J55)</f>
        <v>0</v>
      </c>
      <c r="K56" s="30">
        <f>SUM(K50:K55)</f>
        <v>0</v>
      </c>
      <c r="L56" s="31" t="e">
        <f t="shared" si="1"/>
        <v>#DIV/0!</v>
      </c>
      <c r="M56" s="32"/>
    </row>
    <row r="57" spans="2:13" ht="12.75">
      <c r="B57" s="92"/>
      <c r="C57" s="38"/>
      <c r="D57" s="11"/>
      <c r="E57" s="12"/>
      <c r="F57" s="13">
        <v>10</v>
      </c>
      <c r="G57" s="14"/>
      <c r="H57" s="14"/>
      <c r="I57" s="14"/>
      <c r="J57" s="15"/>
      <c r="K57" s="41">
        <f>G57-I57</f>
        <v>0</v>
      </c>
      <c r="L57" s="34" t="e">
        <f t="shared" si="1"/>
        <v>#DIV/0!</v>
      </c>
      <c r="M57" s="35"/>
    </row>
    <row r="58" spans="2:13" ht="12.75">
      <c r="B58" s="92"/>
      <c r="C58" s="39"/>
      <c r="D58" s="20"/>
      <c r="E58" s="21"/>
      <c r="F58" s="22">
        <v>20</v>
      </c>
      <c r="G58" s="14"/>
      <c r="H58" s="14"/>
      <c r="I58" s="14"/>
      <c r="J58" s="15"/>
      <c r="K58" s="41">
        <f>G58-I58</f>
        <v>0</v>
      </c>
      <c r="L58" s="34" t="e">
        <f t="shared" si="1"/>
        <v>#DIV/0!</v>
      </c>
      <c r="M58" s="36"/>
    </row>
    <row r="59" spans="2:13" ht="12.75">
      <c r="B59" s="92"/>
      <c r="C59" s="39"/>
      <c r="D59" s="20"/>
      <c r="E59" s="21"/>
      <c r="F59" s="22">
        <v>22</v>
      </c>
      <c r="G59" s="14"/>
      <c r="H59" s="14"/>
      <c r="I59" s="14"/>
      <c r="J59" s="15"/>
      <c r="K59" s="41">
        <f>G59-I59</f>
        <v>0</v>
      </c>
      <c r="L59" s="34" t="e">
        <f t="shared" si="1"/>
        <v>#DIV/0!</v>
      </c>
      <c r="M59" s="36"/>
    </row>
    <row r="60" spans="2:13" ht="12.75">
      <c r="B60" s="92"/>
      <c r="C60" s="39"/>
      <c r="D60" s="20"/>
      <c r="E60" s="21"/>
      <c r="F60" s="22">
        <v>27</v>
      </c>
      <c r="G60" s="14"/>
      <c r="H60" s="14"/>
      <c r="I60" s="14"/>
      <c r="J60" s="15"/>
      <c r="K60" s="41">
        <f>G60-I60</f>
        <v>0</v>
      </c>
      <c r="L60" s="34" t="e">
        <f t="shared" si="1"/>
        <v>#DIV/0!</v>
      </c>
      <c r="M60" s="36"/>
    </row>
    <row r="61" spans="2:13" ht="12.75">
      <c r="B61" s="92"/>
      <c r="C61" s="39"/>
      <c r="D61" s="20"/>
      <c r="E61" s="21"/>
      <c r="F61" s="22">
        <v>28</v>
      </c>
      <c r="G61" s="14"/>
      <c r="H61" s="14"/>
      <c r="I61" s="14"/>
      <c r="J61" s="15"/>
      <c r="K61" s="41">
        <f>G61-I61</f>
        <v>0</v>
      </c>
      <c r="L61" s="34" t="e">
        <f t="shared" si="1"/>
        <v>#DIV/0!</v>
      </c>
      <c r="M61" s="36"/>
    </row>
    <row r="62" spans="2:13" ht="13.5" thickBot="1">
      <c r="B62" s="92"/>
      <c r="C62" s="39"/>
      <c r="D62" s="20"/>
      <c r="E62" s="21"/>
      <c r="F62" s="24">
        <v>34</v>
      </c>
      <c r="G62" s="14"/>
      <c r="H62" s="14"/>
      <c r="I62" s="14"/>
      <c r="J62" s="15"/>
      <c r="K62" s="42">
        <f>G62-I62</f>
        <v>0</v>
      </c>
      <c r="L62" s="17" t="e">
        <f t="shared" si="1"/>
        <v>#DIV/0!</v>
      </c>
      <c r="M62" s="37"/>
    </row>
    <row r="63" spans="2:13" ht="13.5" thickBot="1">
      <c r="B63" s="93"/>
      <c r="C63" s="40"/>
      <c r="D63" s="27"/>
      <c r="E63" s="28"/>
      <c r="F63" s="29" t="s">
        <v>16</v>
      </c>
      <c r="G63" s="30">
        <f>SUM(G57:G62)</f>
        <v>0</v>
      </c>
      <c r="H63" s="30">
        <f>SUM(H57:H62)</f>
        <v>0</v>
      </c>
      <c r="I63" s="30">
        <f>SUM(I57:I62)</f>
        <v>0</v>
      </c>
      <c r="J63" s="30">
        <f>SUM(J57:J62)</f>
        <v>0</v>
      </c>
      <c r="K63" s="30">
        <f>SUM(K57:K62)</f>
        <v>0</v>
      </c>
      <c r="L63" s="31" t="e">
        <f t="shared" si="1"/>
        <v>#DIV/0!</v>
      </c>
      <c r="M63" s="32"/>
    </row>
    <row r="64" spans="2:13" ht="12.75">
      <c r="B64" s="92"/>
      <c r="C64" s="38"/>
      <c r="D64" s="11"/>
      <c r="E64" s="12"/>
      <c r="F64" s="13">
        <v>10</v>
      </c>
      <c r="G64" s="14"/>
      <c r="H64" s="14"/>
      <c r="I64" s="14"/>
      <c r="J64" s="15"/>
      <c r="K64" s="41">
        <f>G64-I64</f>
        <v>0</v>
      </c>
      <c r="L64" s="34" t="e">
        <f t="shared" si="1"/>
        <v>#DIV/0!</v>
      </c>
      <c r="M64" s="35"/>
    </row>
    <row r="65" spans="2:13" ht="12.75">
      <c r="B65" s="92"/>
      <c r="C65" s="39"/>
      <c r="D65" s="20"/>
      <c r="E65" s="21"/>
      <c r="F65" s="22">
        <v>20</v>
      </c>
      <c r="G65" s="14"/>
      <c r="H65" s="14"/>
      <c r="I65" s="14"/>
      <c r="J65" s="15"/>
      <c r="K65" s="41">
        <f>G65-I65</f>
        <v>0</v>
      </c>
      <c r="L65" s="34" t="e">
        <f t="shared" si="1"/>
        <v>#DIV/0!</v>
      </c>
      <c r="M65" s="36"/>
    </row>
    <row r="66" spans="2:13" ht="12.75">
      <c r="B66" s="92"/>
      <c r="C66" s="39"/>
      <c r="D66" s="20"/>
      <c r="E66" s="21"/>
      <c r="F66" s="22">
        <v>22</v>
      </c>
      <c r="G66" s="14"/>
      <c r="H66" s="14"/>
      <c r="I66" s="14"/>
      <c r="J66" s="15"/>
      <c r="K66" s="41">
        <f>G66-I66</f>
        <v>0</v>
      </c>
      <c r="L66" s="34" t="e">
        <f t="shared" si="1"/>
        <v>#DIV/0!</v>
      </c>
      <c r="M66" s="36"/>
    </row>
    <row r="67" spans="2:13" ht="12.75">
      <c r="B67" s="92"/>
      <c r="C67" s="39"/>
      <c r="D67" s="20"/>
      <c r="E67" s="21"/>
      <c r="F67" s="22">
        <v>27</v>
      </c>
      <c r="G67" s="14"/>
      <c r="H67" s="14"/>
      <c r="I67" s="14"/>
      <c r="J67" s="15"/>
      <c r="K67" s="41">
        <f>G67-I67</f>
        <v>0</v>
      </c>
      <c r="L67" s="34" t="e">
        <f t="shared" si="1"/>
        <v>#DIV/0!</v>
      </c>
      <c r="M67" s="36"/>
    </row>
    <row r="68" spans="2:13" ht="12.75">
      <c r="B68" s="92"/>
      <c r="C68" s="39"/>
      <c r="D68" s="20"/>
      <c r="E68" s="21"/>
      <c r="F68" s="22">
        <v>28</v>
      </c>
      <c r="G68" s="14"/>
      <c r="H68" s="14"/>
      <c r="I68" s="14"/>
      <c r="J68" s="15"/>
      <c r="K68" s="41">
        <f>G68-I68</f>
        <v>0</v>
      </c>
      <c r="L68" s="34" t="e">
        <f t="shared" si="1"/>
        <v>#DIV/0!</v>
      </c>
      <c r="M68" s="36"/>
    </row>
    <row r="69" spans="2:13" ht="13.5" thickBot="1">
      <c r="B69" s="92"/>
      <c r="C69" s="39"/>
      <c r="D69" s="20"/>
      <c r="E69" s="21"/>
      <c r="F69" s="24">
        <v>34</v>
      </c>
      <c r="G69" s="14"/>
      <c r="H69" s="14"/>
      <c r="I69" s="14"/>
      <c r="J69" s="15"/>
      <c r="K69" s="42">
        <f>G69-I69</f>
        <v>0</v>
      </c>
      <c r="L69" s="17" t="e">
        <f t="shared" si="1"/>
        <v>#DIV/0!</v>
      </c>
      <c r="M69" s="37"/>
    </row>
    <row r="70" spans="2:13" ht="13.5" thickBot="1">
      <c r="B70" s="93"/>
      <c r="C70" s="40"/>
      <c r="D70" s="27"/>
      <c r="E70" s="28"/>
      <c r="F70" s="29" t="s">
        <v>16</v>
      </c>
      <c r="G70" s="30">
        <f>SUM(G64:G69)</f>
        <v>0</v>
      </c>
      <c r="H70" s="30">
        <f>SUM(H64:H69)</f>
        <v>0</v>
      </c>
      <c r="I70" s="30">
        <f>SUM(I64:I69)</f>
        <v>0</v>
      </c>
      <c r="J70" s="30">
        <f>SUM(J64:J69)</f>
        <v>0</v>
      </c>
      <c r="K70" s="30">
        <f>SUM(K64:K69)</f>
        <v>0</v>
      </c>
      <c r="L70" s="31" t="e">
        <f t="shared" si="1"/>
        <v>#DIV/0!</v>
      </c>
      <c r="M70" s="32"/>
    </row>
    <row r="71" spans="1:13" ht="21" thickBot="1">
      <c r="A71" s="95" t="s">
        <v>37</v>
      </c>
      <c r="B71" s="92"/>
      <c r="C71" s="38"/>
      <c r="D71" s="11"/>
      <c r="E71" s="12"/>
      <c r="F71" s="13">
        <v>10</v>
      </c>
      <c r="G71" s="14"/>
      <c r="H71" s="14"/>
      <c r="I71" s="14"/>
      <c r="J71" s="15"/>
      <c r="K71" s="41">
        <f>G71-I71</f>
        <v>0</v>
      </c>
      <c r="L71" s="34" t="e">
        <f t="shared" si="1"/>
        <v>#DIV/0!</v>
      </c>
      <c r="M71" s="35"/>
    </row>
    <row r="72" spans="2:13" ht="13.5" thickBot="1">
      <c r="B72" s="93"/>
      <c r="C72" s="40"/>
      <c r="D72" s="27"/>
      <c r="E72" s="28"/>
      <c r="F72" s="29" t="s">
        <v>16</v>
      </c>
      <c r="G72" s="30">
        <f>SUM(G71:G71)</f>
        <v>0</v>
      </c>
      <c r="H72" s="30">
        <f>SUM(H71:H71)</f>
        <v>0</v>
      </c>
      <c r="I72" s="30">
        <f>SUM(I71:I71)</f>
        <v>0</v>
      </c>
      <c r="J72" s="30">
        <f>SUM(J71:J71)</f>
        <v>0</v>
      </c>
      <c r="K72" s="30">
        <f>G72-I72</f>
        <v>0</v>
      </c>
      <c r="L72" s="31" t="e">
        <f t="shared" si="1"/>
        <v>#DIV/0!</v>
      </c>
      <c r="M72" s="32"/>
    </row>
    <row r="73" spans="2:13" ht="12.75">
      <c r="B73" s="92"/>
      <c r="C73" s="38"/>
      <c r="D73" s="11"/>
      <c r="E73" s="12"/>
      <c r="F73" s="13">
        <v>10</v>
      </c>
      <c r="G73" s="14"/>
      <c r="H73" s="14"/>
      <c r="I73" s="14"/>
      <c r="J73" s="15"/>
      <c r="K73" s="41">
        <f>G73-I73</f>
        <v>0</v>
      </c>
      <c r="L73" s="34" t="e">
        <f t="shared" si="1"/>
        <v>#DIV/0!</v>
      </c>
      <c r="M73" s="35"/>
    </row>
    <row r="74" spans="2:13" ht="12.75">
      <c r="B74" s="92"/>
      <c r="C74" s="39"/>
      <c r="D74" s="20"/>
      <c r="E74" s="21"/>
      <c r="F74" s="22">
        <v>20</v>
      </c>
      <c r="G74" s="14"/>
      <c r="H74" s="14"/>
      <c r="I74" s="14"/>
      <c r="J74" s="15"/>
      <c r="K74" s="41">
        <f>G74-I74</f>
        <v>0</v>
      </c>
      <c r="L74" s="34" t="e">
        <f t="shared" si="1"/>
        <v>#DIV/0!</v>
      </c>
      <c r="M74" s="36"/>
    </row>
    <row r="75" spans="2:13" ht="13.5" thickBot="1">
      <c r="B75" s="92"/>
      <c r="C75" s="39"/>
      <c r="D75" s="20"/>
      <c r="E75" s="21"/>
      <c r="F75" s="22">
        <v>22</v>
      </c>
      <c r="G75" s="14"/>
      <c r="H75" s="14"/>
      <c r="I75" s="14"/>
      <c r="J75" s="15"/>
      <c r="K75" s="41">
        <f>G75-I75</f>
        <v>0</v>
      </c>
      <c r="L75" s="34" t="e">
        <f>I75/G75</f>
        <v>#DIV/0!</v>
      </c>
      <c r="M75" s="36"/>
    </row>
    <row r="76" spans="2:13" ht="13.5" thickBot="1">
      <c r="B76" s="93"/>
      <c r="C76" s="40"/>
      <c r="D76" s="27"/>
      <c r="E76" s="28"/>
      <c r="F76" s="29" t="s">
        <v>16</v>
      </c>
      <c r="G76" s="30">
        <f>SUM(G73:G75)</f>
        <v>0</v>
      </c>
      <c r="H76" s="30">
        <f>SUM(H73:H75)</f>
        <v>0</v>
      </c>
      <c r="I76" s="30">
        <f>SUM(I73:I75)</f>
        <v>0</v>
      </c>
      <c r="J76" s="30">
        <f>SUM(J73:J75)</f>
        <v>0</v>
      </c>
      <c r="K76" s="30">
        <f>G76-I76</f>
        <v>0</v>
      </c>
      <c r="L76" s="31" t="e">
        <f>I76/G76</f>
        <v>#DIV/0!</v>
      </c>
      <c r="M76" s="32"/>
    </row>
    <row r="77" spans="2:16" ht="15.75" thickBot="1">
      <c r="B77" s="83" t="s">
        <v>17</v>
      </c>
      <c r="C77" s="84"/>
      <c r="D77" s="84"/>
      <c r="E77" s="84"/>
      <c r="F77" s="85"/>
      <c r="G77" s="43">
        <f>SUMIF(F8:G76,F14,G8:G76)</f>
        <v>0</v>
      </c>
      <c r="H77" s="43">
        <f>SUMIF(F8:F76,F14,H8:H76)</f>
        <v>0</v>
      </c>
      <c r="I77" s="43">
        <f>SUMIF(F8:F76,F14,I8:I76)</f>
        <v>0</v>
      </c>
      <c r="J77" s="43">
        <f>SUMIF(F8:F76,F14,J8:J76)</f>
        <v>0</v>
      </c>
      <c r="K77" s="43">
        <f>SUMIF(F8:F76,F14,K8:K76)</f>
        <v>0</v>
      </c>
      <c r="L77" s="44" t="e">
        <f>I77/G77</f>
        <v>#DIV/0!</v>
      </c>
      <c r="M77" s="43"/>
      <c r="N77" s="45"/>
      <c r="O77" s="45"/>
      <c r="P77" s="46"/>
    </row>
    <row r="78" ht="12.75">
      <c r="G78" s="47"/>
    </row>
    <row r="79" spans="2:13" s="48" customFormat="1" ht="18.75">
      <c r="B79" s="94" t="s">
        <v>36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3" ht="13.5" thickBot="1"/>
    <row r="84" spans="2:7" ht="32.25" customHeight="1" thickBot="1">
      <c r="B84" s="86" t="s">
        <v>18</v>
      </c>
      <c r="C84" s="87"/>
      <c r="D84" s="87"/>
      <c r="E84" s="87"/>
      <c r="F84" s="87"/>
      <c r="G84" s="88"/>
    </row>
    <row r="86" ht="13.5" thickBot="1"/>
    <row r="87" spans="2:7" ht="13.5" thickBot="1">
      <c r="B87" s="3" t="s">
        <v>4</v>
      </c>
      <c r="C87" s="4" t="s">
        <v>5</v>
      </c>
      <c r="D87" s="5" t="s">
        <v>19</v>
      </c>
      <c r="E87" s="6" t="s">
        <v>20</v>
      </c>
      <c r="F87" s="6" t="s">
        <v>8</v>
      </c>
      <c r="G87" s="49" t="s">
        <v>9</v>
      </c>
    </row>
    <row r="88" spans="2:7" ht="12.75" customHeight="1">
      <c r="B88" s="91"/>
      <c r="C88" s="10"/>
      <c r="D88" s="50" t="s">
        <v>21</v>
      </c>
      <c r="E88" s="51">
        <v>25002111</v>
      </c>
      <c r="F88" s="52">
        <v>10</v>
      </c>
      <c r="G88" s="53">
        <v>10</v>
      </c>
    </row>
    <row r="89" spans="2:7" ht="12.75" customHeight="1">
      <c r="B89" s="92"/>
      <c r="C89" s="19"/>
      <c r="D89" s="50" t="s">
        <v>21</v>
      </c>
      <c r="E89" s="54">
        <v>25002111</v>
      </c>
      <c r="F89" s="55">
        <v>20</v>
      </c>
      <c r="G89" s="53">
        <v>1</v>
      </c>
    </row>
    <row r="90" spans="2:7" ht="12.75" customHeight="1">
      <c r="B90" s="92"/>
      <c r="C90" s="19"/>
      <c r="D90" s="50" t="s">
        <v>21</v>
      </c>
      <c r="E90" s="54">
        <v>25002111</v>
      </c>
      <c r="F90" s="55">
        <v>22</v>
      </c>
      <c r="G90" s="53">
        <v>1</v>
      </c>
    </row>
    <row r="91" spans="2:7" ht="12.75" customHeight="1">
      <c r="B91" s="92"/>
      <c r="C91" s="19"/>
      <c r="D91" s="50" t="s">
        <v>21</v>
      </c>
      <c r="E91" s="54">
        <v>25002111</v>
      </c>
      <c r="F91" s="55">
        <v>27</v>
      </c>
      <c r="G91" s="53">
        <v>1</v>
      </c>
    </row>
    <row r="92" spans="2:7" ht="12.75" customHeight="1">
      <c r="B92" s="92"/>
      <c r="C92" s="19"/>
      <c r="D92" s="50" t="s">
        <v>21</v>
      </c>
      <c r="E92" s="54">
        <v>25002111</v>
      </c>
      <c r="F92" s="55">
        <v>28</v>
      </c>
      <c r="G92" s="53">
        <v>1</v>
      </c>
    </row>
    <row r="93" spans="2:7" ht="13.5" customHeight="1" thickBot="1">
      <c r="B93" s="92"/>
      <c r="C93" s="19"/>
      <c r="D93" s="50" t="s">
        <v>21</v>
      </c>
      <c r="E93" s="54">
        <v>25002111</v>
      </c>
      <c r="F93" s="56">
        <v>34</v>
      </c>
      <c r="G93" s="53">
        <v>1</v>
      </c>
    </row>
    <row r="94" spans="2:7" ht="13.5" customHeight="1" thickBot="1">
      <c r="B94" s="93"/>
      <c r="C94" s="26"/>
      <c r="D94" s="57" t="s">
        <v>21</v>
      </c>
      <c r="E94" s="58">
        <v>25002111</v>
      </c>
      <c r="F94" s="59" t="s">
        <v>16</v>
      </c>
      <c r="G94" s="60">
        <f>SUM(G88:G93)</f>
        <v>15</v>
      </c>
    </row>
    <row r="95" spans="2:7" ht="12.75" customHeight="1">
      <c r="B95" s="91"/>
      <c r="C95" s="61"/>
      <c r="D95" s="62" t="s">
        <v>22</v>
      </c>
      <c r="E95" s="51">
        <v>25002112</v>
      </c>
      <c r="F95" s="63">
        <v>10</v>
      </c>
      <c r="G95" s="64">
        <v>1</v>
      </c>
    </row>
    <row r="96" spans="2:7" ht="12.75" customHeight="1">
      <c r="B96" s="92"/>
      <c r="C96" s="39"/>
      <c r="D96" s="62" t="s">
        <v>22</v>
      </c>
      <c r="E96" s="54">
        <v>25002112</v>
      </c>
      <c r="F96" s="55">
        <v>20</v>
      </c>
      <c r="G96" s="53">
        <v>1</v>
      </c>
    </row>
    <row r="97" spans="2:7" ht="12.75" customHeight="1">
      <c r="B97" s="92"/>
      <c r="C97" s="39"/>
      <c r="D97" s="62" t="s">
        <v>22</v>
      </c>
      <c r="E97" s="54">
        <v>25002112</v>
      </c>
      <c r="F97" s="55">
        <v>22</v>
      </c>
      <c r="G97" s="53">
        <v>1</v>
      </c>
    </row>
    <row r="98" spans="2:7" ht="12.75" customHeight="1">
      <c r="B98" s="92"/>
      <c r="C98" s="39"/>
      <c r="D98" s="62" t="s">
        <v>22</v>
      </c>
      <c r="E98" s="54">
        <v>25002112</v>
      </c>
      <c r="F98" s="55">
        <v>27</v>
      </c>
      <c r="G98" s="53">
        <v>1</v>
      </c>
    </row>
    <row r="99" spans="2:7" ht="12.75" customHeight="1">
      <c r="B99" s="92"/>
      <c r="C99" s="39"/>
      <c r="D99" s="62" t="s">
        <v>22</v>
      </c>
      <c r="E99" s="54">
        <v>25002112</v>
      </c>
      <c r="F99" s="55">
        <v>28</v>
      </c>
      <c r="G99" s="53">
        <v>1</v>
      </c>
    </row>
    <row r="100" spans="2:7" ht="13.5" customHeight="1" thickBot="1">
      <c r="B100" s="92"/>
      <c r="C100" s="39"/>
      <c r="D100" s="62" t="s">
        <v>22</v>
      </c>
      <c r="E100" s="54">
        <v>25002112</v>
      </c>
      <c r="F100" s="56">
        <v>34</v>
      </c>
      <c r="G100" s="53">
        <v>1</v>
      </c>
    </row>
    <row r="101" spans="2:7" ht="13.5" customHeight="1" thickBot="1">
      <c r="B101" s="93"/>
      <c r="C101" s="40"/>
      <c r="D101" s="65" t="s">
        <v>22</v>
      </c>
      <c r="E101" s="58">
        <v>25002112</v>
      </c>
      <c r="F101" s="59" t="s">
        <v>16</v>
      </c>
      <c r="G101" s="60">
        <f>SUM(G95:G100)</f>
        <v>6</v>
      </c>
    </row>
    <row r="102" spans="2:7" ht="12.75">
      <c r="B102" s="91"/>
      <c r="C102" s="61"/>
      <c r="D102" s="66" t="s">
        <v>22</v>
      </c>
      <c r="E102" s="51">
        <v>25002113</v>
      </c>
      <c r="F102" s="63">
        <v>10</v>
      </c>
      <c r="G102" s="64">
        <v>1</v>
      </c>
    </row>
    <row r="103" spans="2:7" ht="12.75">
      <c r="B103" s="92"/>
      <c r="C103" s="39"/>
      <c r="D103" s="67" t="s">
        <v>22</v>
      </c>
      <c r="E103" s="54">
        <v>25002113</v>
      </c>
      <c r="F103" s="55">
        <v>20</v>
      </c>
      <c r="G103" s="53">
        <v>1</v>
      </c>
    </row>
    <row r="104" spans="2:7" ht="12.75">
      <c r="B104" s="92"/>
      <c r="C104" s="39"/>
      <c r="D104" s="67" t="s">
        <v>22</v>
      </c>
      <c r="E104" s="54">
        <v>25002113</v>
      </c>
      <c r="F104" s="55">
        <v>22</v>
      </c>
      <c r="G104" s="53">
        <v>1</v>
      </c>
    </row>
    <row r="105" spans="2:7" ht="12.75">
      <c r="B105" s="92"/>
      <c r="C105" s="39"/>
      <c r="D105" s="67" t="s">
        <v>22</v>
      </c>
      <c r="E105" s="54">
        <v>25002113</v>
      </c>
      <c r="F105" s="55">
        <v>27</v>
      </c>
      <c r="G105" s="53">
        <v>1</v>
      </c>
    </row>
    <row r="106" spans="2:7" ht="12.75">
      <c r="B106" s="92"/>
      <c r="C106" s="39"/>
      <c r="D106" s="67" t="s">
        <v>22</v>
      </c>
      <c r="E106" s="54">
        <v>25002113</v>
      </c>
      <c r="F106" s="55">
        <v>28</v>
      </c>
      <c r="G106" s="53">
        <v>1</v>
      </c>
    </row>
    <row r="107" spans="2:7" ht="13.5" thickBot="1">
      <c r="B107" s="92"/>
      <c r="C107" s="39"/>
      <c r="D107" s="67" t="s">
        <v>22</v>
      </c>
      <c r="E107" s="54">
        <v>25002113</v>
      </c>
      <c r="F107" s="56">
        <v>34</v>
      </c>
      <c r="G107" s="53">
        <v>1</v>
      </c>
    </row>
    <row r="108" spans="2:9" ht="13.5" thickBot="1">
      <c r="B108" s="93"/>
      <c r="C108" s="40"/>
      <c r="D108" s="68" t="s">
        <v>22</v>
      </c>
      <c r="E108" s="58">
        <v>25002113</v>
      </c>
      <c r="F108" s="59" t="s">
        <v>16</v>
      </c>
      <c r="G108" s="60">
        <f>SUM(G102:G107)</f>
        <v>6</v>
      </c>
      <c r="I108" s="69"/>
    </row>
    <row r="109" spans="2:7" ht="12.75">
      <c r="B109" s="92"/>
      <c r="C109" s="38"/>
      <c r="D109" s="67" t="s">
        <v>23</v>
      </c>
      <c r="E109" s="51">
        <v>25002211</v>
      </c>
      <c r="F109" s="52">
        <v>10</v>
      </c>
      <c r="G109" s="53">
        <v>1</v>
      </c>
    </row>
    <row r="110" spans="2:7" ht="12.75">
      <c r="B110" s="92"/>
      <c r="C110" s="39"/>
      <c r="D110" s="67" t="s">
        <v>23</v>
      </c>
      <c r="E110" s="54">
        <v>25002211</v>
      </c>
      <c r="F110" s="55">
        <v>20</v>
      </c>
      <c r="G110" s="53">
        <v>1</v>
      </c>
    </row>
    <row r="111" spans="2:7" ht="12.75">
      <c r="B111" s="92"/>
      <c r="C111" s="39"/>
      <c r="D111" s="67" t="s">
        <v>23</v>
      </c>
      <c r="E111" s="54">
        <v>25002211</v>
      </c>
      <c r="F111" s="55">
        <v>22</v>
      </c>
      <c r="G111" s="53">
        <v>1</v>
      </c>
    </row>
    <row r="112" spans="2:7" ht="12.75">
      <c r="B112" s="92"/>
      <c r="C112" s="39"/>
      <c r="D112" s="67" t="s">
        <v>23</v>
      </c>
      <c r="E112" s="54">
        <v>25002211</v>
      </c>
      <c r="F112" s="55">
        <v>27</v>
      </c>
      <c r="G112" s="53">
        <v>1</v>
      </c>
    </row>
    <row r="113" spans="2:7" ht="12.75">
      <c r="B113" s="92"/>
      <c r="C113" s="39"/>
      <c r="D113" s="67" t="s">
        <v>23</v>
      </c>
      <c r="E113" s="54">
        <v>25002211</v>
      </c>
      <c r="F113" s="55">
        <v>28</v>
      </c>
      <c r="G113" s="53">
        <v>1</v>
      </c>
    </row>
    <row r="114" spans="2:7" ht="13.5" thickBot="1">
      <c r="B114" s="92"/>
      <c r="C114" s="39"/>
      <c r="D114" s="67" t="s">
        <v>23</v>
      </c>
      <c r="E114" s="54">
        <v>25002211</v>
      </c>
      <c r="F114" s="56">
        <v>34</v>
      </c>
      <c r="G114" s="53">
        <v>1</v>
      </c>
    </row>
    <row r="115" spans="2:7" ht="13.5" thickBot="1">
      <c r="B115" s="92"/>
      <c r="C115" s="70"/>
      <c r="D115" s="67" t="s">
        <v>23</v>
      </c>
      <c r="E115" s="58">
        <v>25002211</v>
      </c>
      <c r="F115" s="71" t="s">
        <v>16</v>
      </c>
      <c r="G115" s="72">
        <f>SUM(G109:G114)</f>
        <v>6</v>
      </c>
    </row>
    <row r="116" spans="2:7" ht="12.75">
      <c r="B116" s="91"/>
      <c r="C116" s="61"/>
      <c r="D116" s="66" t="s">
        <v>24</v>
      </c>
      <c r="E116" s="51">
        <v>25002310</v>
      </c>
      <c r="F116" s="63">
        <v>10</v>
      </c>
      <c r="G116" s="64">
        <v>1</v>
      </c>
    </row>
    <row r="117" spans="2:7" ht="12.75" customHeight="1">
      <c r="B117" s="92"/>
      <c r="C117" s="39"/>
      <c r="D117" s="62" t="s">
        <v>24</v>
      </c>
      <c r="E117" s="54">
        <v>25002310</v>
      </c>
      <c r="F117" s="55">
        <v>20</v>
      </c>
      <c r="G117" s="53">
        <v>1</v>
      </c>
    </row>
    <row r="118" spans="2:7" ht="12.75" customHeight="1">
      <c r="B118" s="92"/>
      <c r="C118" s="39"/>
      <c r="D118" s="62" t="s">
        <v>24</v>
      </c>
      <c r="E118" s="54">
        <v>25002310</v>
      </c>
      <c r="F118" s="55">
        <v>22</v>
      </c>
      <c r="G118" s="53">
        <v>1</v>
      </c>
    </row>
    <row r="119" spans="2:7" ht="12.75" customHeight="1">
      <c r="B119" s="92"/>
      <c r="C119" s="39"/>
      <c r="D119" s="62" t="s">
        <v>24</v>
      </c>
      <c r="E119" s="54">
        <v>25002310</v>
      </c>
      <c r="F119" s="55">
        <v>27</v>
      </c>
      <c r="G119" s="53">
        <v>1</v>
      </c>
    </row>
    <row r="120" spans="2:7" ht="12.75" customHeight="1">
      <c r="B120" s="92"/>
      <c r="C120" s="39"/>
      <c r="D120" s="62" t="s">
        <v>24</v>
      </c>
      <c r="E120" s="54">
        <v>25002310</v>
      </c>
      <c r="F120" s="55">
        <v>28</v>
      </c>
      <c r="G120" s="53">
        <v>1</v>
      </c>
    </row>
    <row r="121" spans="2:7" ht="13.5" customHeight="1" thickBot="1">
      <c r="B121" s="92"/>
      <c r="C121" s="39"/>
      <c r="D121" s="62" t="s">
        <v>24</v>
      </c>
      <c r="E121" s="54">
        <v>25002310</v>
      </c>
      <c r="F121" s="56">
        <v>34</v>
      </c>
      <c r="G121" s="53">
        <v>1</v>
      </c>
    </row>
    <row r="122" spans="2:7" ht="13.5" customHeight="1" thickBot="1">
      <c r="B122" s="93"/>
      <c r="C122" s="40"/>
      <c r="D122" s="65" t="s">
        <v>24</v>
      </c>
      <c r="E122" s="58">
        <v>25002310</v>
      </c>
      <c r="F122" s="59" t="s">
        <v>16</v>
      </c>
      <c r="G122" s="60">
        <f>SUM(G116:G121)</f>
        <v>6</v>
      </c>
    </row>
    <row r="123" spans="2:7" ht="12.75" customHeight="1">
      <c r="B123" s="92"/>
      <c r="C123" s="38"/>
      <c r="D123" s="50" t="s">
        <v>25</v>
      </c>
      <c r="E123" s="51">
        <v>25002320</v>
      </c>
      <c r="F123" s="52">
        <v>10</v>
      </c>
      <c r="G123" s="53">
        <v>1</v>
      </c>
    </row>
    <row r="124" spans="2:7" ht="12.75" customHeight="1">
      <c r="B124" s="92"/>
      <c r="C124" s="39"/>
      <c r="D124" s="62" t="s">
        <v>25</v>
      </c>
      <c r="E124" s="73">
        <v>25002320</v>
      </c>
      <c r="F124" s="55">
        <v>20</v>
      </c>
      <c r="G124" s="53">
        <v>1</v>
      </c>
    </row>
    <row r="125" spans="2:7" ht="12.75" customHeight="1">
      <c r="B125" s="92"/>
      <c r="C125" s="39"/>
      <c r="D125" s="62" t="s">
        <v>25</v>
      </c>
      <c r="E125" s="73">
        <v>25002320</v>
      </c>
      <c r="F125" s="55">
        <v>22</v>
      </c>
      <c r="G125" s="53">
        <v>1</v>
      </c>
    </row>
    <row r="126" spans="2:7" ht="12.75" customHeight="1">
      <c r="B126" s="92"/>
      <c r="C126" s="39"/>
      <c r="D126" s="62" t="s">
        <v>25</v>
      </c>
      <c r="E126" s="73">
        <v>25002320</v>
      </c>
      <c r="F126" s="55">
        <v>27</v>
      </c>
      <c r="G126" s="53">
        <v>1</v>
      </c>
    </row>
    <row r="127" spans="2:7" ht="12.75" customHeight="1">
      <c r="B127" s="92"/>
      <c r="C127" s="39"/>
      <c r="D127" s="62" t="s">
        <v>25</v>
      </c>
      <c r="E127" s="73">
        <v>25002320</v>
      </c>
      <c r="F127" s="55">
        <v>28</v>
      </c>
      <c r="G127" s="53">
        <v>1</v>
      </c>
    </row>
    <row r="128" spans="2:7" ht="13.5" customHeight="1" thickBot="1">
      <c r="B128" s="92"/>
      <c r="C128" s="39"/>
      <c r="D128" s="62" t="s">
        <v>25</v>
      </c>
      <c r="E128" s="73">
        <v>25002320</v>
      </c>
      <c r="F128" s="56">
        <v>34</v>
      </c>
      <c r="G128" s="53">
        <v>1</v>
      </c>
    </row>
    <row r="129" spans="2:7" ht="13.5" customHeight="1" thickBot="1">
      <c r="B129" s="93"/>
      <c r="C129" s="40"/>
      <c r="D129" s="65" t="s">
        <v>25</v>
      </c>
      <c r="E129" s="74">
        <v>25002320</v>
      </c>
      <c r="F129" s="59" t="s">
        <v>16</v>
      </c>
      <c r="G129" s="60">
        <f>SUM(G123:G128)</f>
        <v>6</v>
      </c>
    </row>
    <row r="130" spans="2:7" ht="12.75">
      <c r="B130" s="92"/>
      <c r="C130" s="38"/>
      <c r="D130" s="62" t="s">
        <v>26</v>
      </c>
      <c r="E130" s="75">
        <v>25002410</v>
      </c>
      <c r="F130" s="52">
        <v>10</v>
      </c>
      <c r="G130" s="53">
        <v>1</v>
      </c>
    </row>
    <row r="131" spans="2:7" ht="12.75">
      <c r="B131" s="92"/>
      <c r="C131" s="39"/>
      <c r="D131" s="62" t="s">
        <v>26</v>
      </c>
      <c r="E131" s="73">
        <v>25002410</v>
      </c>
      <c r="F131" s="55">
        <v>20</v>
      </c>
      <c r="G131" s="53">
        <v>1</v>
      </c>
    </row>
    <row r="132" spans="2:7" ht="12.75">
      <c r="B132" s="92"/>
      <c r="C132" s="39"/>
      <c r="D132" s="62" t="s">
        <v>26</v>
      </c>
      <c r="E132" s="73">
        <v>25002410</v>
      </c>
      <c r="F132" s="55">
        <v>22</v>
      </c>
      <c r="G132" s="53">
        <v>1</v>
      </c>
    </row>
    <row r="133" spans="2:7" ht="12.75">
      <c r="B133" s="92"/>
      <c r="C133" s="39"/>
      <c r="D133" s="62" t="s">
        <v>26</v>
      </c>
      <c r="E133" s="73">
        <v>25002410</v>
      </c>
      <c r="F133" s="55">
        <v>27</v>
      </c>
      <c r="G133" s="53">
        <v>1</v>
      </c>
    </row>
    <row r="134" spans="2:7" ht="12.75">
      <c r="B134" s="92"/>
      <c r="C134" s="39"/>
      <c r="D134" s="62" t="s">
        <v>26</v>
      </c>
      <c r="E134" s="73">
        <v>25002410</v>
      </c>
      <c r="F134" s="55">
        <v>28</v>
      </c>
      <c r="G134" s="53">
        <v>1</v>
      </c>
    </row>
    <row r="135" spans="2:7" ht="13.5" thickBot="1">
      <c r="B135" s="92"/>
      <c r="C135" s="39"/>
      <c r="D135" s="62" t="s">
        <v>26</v>
      </c>
      <c r="E135" s="73">
        <v>25002410</v>
      </c>
      <c r="F135" s="56">
        <v>34</v>
      </c>
      <c r="G135" s="53">
        <v>1</v>
      </c>
    </row>
    <row r="136" spans="2:7" ht="13.5" thickBot="1">
      <c r="B136" s="93"/>
      <c r="C136" s="40"/>
      <c r="D136" s="65" t="s">
        <v>26</v>
      </c>
      <c r="E136" s="74">
        <v>25002410</v>
      </c>
      <c r="F136" s="59" t="s">
        <v>16</v>
      </c>
      <c r="G136" s="60">
        <f>SUM(G130:G135)</f>
        <v>6</v>
      </c>
    </row>
    <row r="137" spans="2:7" ht="12.75">
      <c r="B137" s="92"/>
      <c r="C137" s="38"/>
      <c r="D137" s="50" t="s">
        <v>27</v>
      </c>
      <c r="E137" s="75">
        <v>25002420</v>
      </c>
      <c r="F137" s="52">
        <v>10</v>
      </c>
      <c r="G137" s="53">
        <v>1</v>
      </c>
    </row>
    <row r="138" spans="2:7" ht="12.75">
      <c r="B138" s="92"/>
      <c r="C138" s="39"/>
      <c r="D138" s="62" t="s">
        <v>27</v>
      </c>
      <c r="E138" s="76">
        <v>25002420</v>
      </c>
      <c r="F138" s="55">
        <v>20</v>
      </c>
      <c r="G138" s="53">
        <v>1</v>
      </c>
    </row>
    <row r="139" spans="2:7" ht="12.75">
      <c r="B139" s="92"/>
      <c r="C139" s="39"/>
      <c r="D139" s="62" t="s">
        <v>27</v>
      </c>
      <c r="E139" s="76">
        <v>25002420</v>
      </c>
      <c r="F139" s="55">
        <v>22</v>
      </c>
      <c r="G139" s="53">
        <v>1</v>
      </c>
    </row>
    <row r="140" spans="2:7" ht="12.75">
      <c r="B140" s="92"/>
      <c r="C140" s="39"/>
      <c r="D140" s="62" t="s">
        <v>27</v>
      </c>
      <c r="E140" s="76">
        <v>25002420</v>
      </c>
      <c r="F140" s="55">
        <v>27</v>
      </c>
      <c r="G140" s="53">
        <v>1</v>
      </c>
    </row>
    <row r="141" spans="2:7" ht="12.75">
      <c r="B141" s="92"/>
      <c r="C141" s="39"/>
      <c r="D141" s="62" t="s">
        <v>27</v>
      </c>
      <c r="E141" s="76">
        <v>25002420</v>
      </c>
      <c r="F141" s="55">
        <v>28</v>
      </c>
      <c r="G141" s="53">
        <v>1</v>
      </c>
    </row>
    <row r="142" spans="2:7" ht="13.5" thickBot="1">
      <c r="B142" s="92"/>
      <c r="C142" s="39"/>
      <c r="D142" s="62" t="s">
        <v>27</v>
      </c>
      <c r="E142" s="76">
        <v>25002420</v>
      </c>
      <c r="F142" s="56">
        <v>34</v>
      </c>
      <c r="G142" s="53">
        <v>1</v>
      </c>
    </row>
    <row r="143" spans="2:7" ht="13.5" thickBot="1">
      <c r="B143" s="93"/>
      <c r="C143" s="40"/>
      <c r="D143" s="65" t="s">
        <v>27</v>
      </c>
      <c r="E143" s="77">
        <v>25002420</v>
      </c>
      <c r="F143" s="59" t="s">
        <v>16</v>
      </c>
      <c r="G143" s="60">
        <f>SUM(G137:G142)</f>
        <v>6</v>
      </c>
    </row>
    <row r="144" spans="2:7" ht="12.75" customHeight="1">
      <c r="B144" s="92"/>
      <c r="C144" s="38"/>
      <c r="D144" s="50" t="s">
        <v>28</v>
      </c>
      <c r="E144" s="75">
        <v>25002430</v>
      </c>
      <c r="F144" s="52">
        <v>10</v>
      </c>
      <c r="G144" s="53">
        <v>1</v>
      </c>
    </row>
    <row r="145" spans="2:7" ht="12.75" customHeight="1">
      <c r="B145" s="92"/>
      <c r="C145" s="39"/>
      <c r="D145" s="62" t="s">
        <v>28</v>
      </c>
      <c r="E145" s="76">
        <v>25002430</v>
      </c>
      <c r="F145" s="55">
        <v>20</v>
      </c>
      <c r="G145" s="53">
        <v>1</v>
      </c>
    </row>
    <row r="146" spans="2:7" ht="12.75" customHeight="1">
      <c r="B146" s="92"/>
      <c r="C146" s="39"/>
      <c r="D146" s="62" t="s">
        <v>28</v>
      </c>
      <c r="E146" s="76">
        <v>25002430</v>
      </c>
      <c r="F146" s="55">
        <v>22</v>
      </c>
      <c r="G146" s="53">
        <v>1</v>
      </c>
    </row>
    <row r="147" spans="2:7" ht="12.75" customHeight="1">
      <c r="B147" s="92"/>
      <c r="C147" s="39"/>
      <c r="D147" s="62" t="s">
        <v>28</v>
      </c>
      <c r="E147" s="76">
        <v>25002430</v>
      </c>
      <c r="F147" s="55">
        <v>27</v>
      </c>
      <c r="G147" s="53">
        <v>1</v>
      </c>
    </row>
    <row r="148" spans="2:7" ht="12.75" customHeight="1">
      <c r="B148" s="92"/>
      <c r="C148" s="39"/>
      <c r="D148" s="62" t="s">
        <v>28</v>
      </c>
      <c r="E148" s="76">
        <v>25002430</v>
      </c>
      <c r="F148" s="55">
        <v>28</v>
      </c>
      <c r="G148" s="53">
        <v>1</v>
      </c>
    </row>
    <row r="149" spans="2:7" ht="13.5" customHeight="1" thickBot="1">
      <c r="B149" s="92"/>
      <c r="C149" s="39"/>
      <c r="D149" s="62" t="s">
        <v>28</v>
      </c>
      <c r="E149" s="76">
        <v>25002430</v>
      </c>
      <c r="F149" s="56">
        <v>34</v>
      </c>
      <c r="G149" s="53">
        <v>1</v>
      </c>
    </row>
    <row r="150" spans="2:7" ht="13.5" customHeight="1" thickBot="1">
      <c r="B150" s="93"/>
      <c r="C150" s="40"/>
      <c r="D150" s="65" t="s">
        <v>28</v>
      </c>
      <c r="E150" s="77">
        <v>25002430</v>
      </c>
      <c r="F150" s="59" t="s">
        <v>16</v>
      </c>
      <c r="G150" s="60">
        <f>SUM(G144:G149)</f>
        <v>6</v>
      </c>
    </row>
    <row r="151" spans="2:7" ht="12.75" customHeight="1">
      <c r="B151" s="92"/>
      <c r="C151" s="38"/>
      <c r="D151" s="50" t="s">
        <v>29</v>
      </c>
      <c r="E151" s="75">
        <v>25002440</v>
      </c>
      <c r="F151" s="52">
        <v>10</v>
      </c>
      <c r="G151" s="53">
        <v>1</v>
      </c>
    </row>
    <row r="152" spans="2:7" ht="12.75" customHeight="1">
      <c r="B152" s="92"/>
      <c r="C152" s="39"/>
      <c r="D152" s="62" t="s">
        <v>29</v>
      </c>
      <c r="E152" s="76">
        <v>25002440</v>
      </c>
      <c r="F152" s="55">
        <v>20</v>
      </c>
      <c r="G152" s="53">
        <v>1</v>
      </c>
    </row>
    <row r="153" spans="2:7" ht="12.75" customHeight="1">
      <c r="B153" s="92"/>
      <c r="C153" s="39"/>
      <c r="D153" s="62" t="s">
        <v>29</v>
      </c>
      <c r="E153" s="76">
        <v>25002440</v>
      </c>
      <c r="F153" s="55">
        <v>22</v>
      </c>
      <c r="G153" s="53">
        <v>1</v>
      </c>
    </row>
    <row r="154" spans="2:7" ht="12.75" customHeight="1">
      <c r="B154" s="92"/>
      <c r="C154" s="39"/>
      <c r="D154" s="62" t="s">
        <v>29</v>
      </c>
      <c r="E154" s="76">
        <v>25002440</v>
      </c>
      <c r="F154" s="55">
        <v>27</v>
      </c>
      <c r="G154" s="53">
        <v>1</v>
      </c>
    </row>
    <row r="155" spans="2:7" ht="12.75" customHeight="1">
      <c r="B155" s="92"/>
      <c r="C155" s="39"/>
      <c r="D155" s="62" t="s">
        <v>29</v>
      </c>
      <c r="E155" s="76">
        <v>25002440</v>
      </c>
      <c r="F155" s="55">
        <v>28</v>
      </c>
      <c r="G155" s="53">
        <v>1</v>
      </c>
    </row>
    <row r="156" spans="2:7" ht="13.5" customHeight="1" thickBot="1">
      <c r="B156" s="92"/>
      <c r="C156" s="39"/>
      <c r="D156" s="62" t="s">
        <v>29</v>
      </c>
      <c r="E156" s="76">
        <v>25002440</v>
      </c>
      <c r="F156" s="56">
        <v>34</v>
      </c>
      <c r="G156" s="53">
        <v>1</v>
      </c>
    </row>
    <row r="157" spans="2:7" ht="13.5" customHeight="1" thickBot="1">
      <c r="B157" s="93"/>
      <c r="C157" s="40"/>
      <c r="D157" s="65" t="s">
        <v>29</v>
      </c>
      <c r="E157" s="77">
        <v>25002440</v>
      </c>
      <c r="F157" s="59" t="s">
        <v>16</v>
      </c>
      <c r="G157" s="60">
        <f>SUM(G151:G156)</f>
        <v>6</v>
      </c>
    </row>
    <row r="158" spans="2:7" ht="31.5" customHeight="1">
      <c r="B158" s="91"/>
      <c r="C158" s="61"/>
      <c r="D158" s="78" t="s">
        <v>30</v>
      </c>
      <c r="E158" s="75">
        <v>25002510</v>
      </c>
      <c r="F158" s="63">
        <v>10</v>
      </c>
      <c r="G158" s="64">
        <v>1</v>
      </c>
    </row>
    <row r="159" spans="2:7" ht="22.5" customHeight="1">
      <c r="B159" s="92"/>
      <c r="C159" s="39"/>
      <c r="D159" s="50" t="s">
        <v>30</v>
      </c>
      <c r="E159" s="73">
        <v>25002510</v>
      </c>
      <c r="F159" s="55">
        <v>20</v>
      </c>
      <c r="G159" s="53">
        <v>1</v>
      </c>
    </row>
    <row r="160" spans="2:7" ht="22.5" customHeight="1">
      <c r="B160" s="92"/>
      <c r="C160" s="39"/>
      <c r="D160" s="50" t="s">
        <v>30</v>
      </c>
      <c r="E160" s="73">
        <v>25002510</v>
      </c>
      <c r="F160" s="55">
        <v>22</v>
      </c>
      <c r="G160" s="53">
        <v>1</v>
      </c>
    </row>
    <row r="161" spans="2:7" ht="22.5" customHeight="1">
      <c r="B161" s="92"/>
      <c r="C161" s="39"/>
      <c r="D161" s="50" t="s">
        <v>30</v>
      </c>
      <c r="E161" s="73">
        <v>25002510</v>
      </c>
      <c r="F161" s="55">
        <v>27</v>
      </c>
      <c r="G161" s="53">
        <v>1</v>
      </c>
    </row>
    <row r="162" spans="2:7" ht="22.5" customHeight="1">
      <c r="B162" s="92"/>
      <c r="C162" s="39"/>
      <c r="D162" s="50" t="s">
        <v>30</v>
      </c>
      <c r="E162" s="73">
        <v>25002510</v>
      </c>
      <c r="F162" s="55">
        <v>28</v>
      </c>
      <c r="G162" s="53">
        <v>1</v>
      </c>
    </row>
    <row r="163" spans="2:7" ht="23.25" customHeight="1" thickBot="1">
      <c r="B163" s="92"/>
      <c r="C163" s="39"/>
      <c r="D163" s="50" t="s">
        <v>30</v>
      </c>
      <c r="E163" s="73">
        <v>25002510</v>
      </c>
      <c r="F163" s="56">
        <v>34</v>
      </c>
      <c r="G163" s="53">
        <v>1</v>
      </c>
    </row>
    <row r="164" spans="2:7" ht="23.25" customHeight="1" thickBot="1">
      <c r="B164" s="93"/>
      <c r="C164" s="40"/>
      <c r="D164" s="57" t="s">
        <v>30</v>
      </c>
      <c r="E164" s="74">
        <v>25002510</v>
      </c>
      <c r="F164" s="59" t="s">
        <v>16</v>
      </c>
      <c r="G164" s="60">
        <f>SUM(G158:G163)</f>
        <v>6</v>
      </c>
    </row>
    <row r="165" spans="2:7" ht="22.5">
      <c r="B165" s="92"/>
      <c r="C165" s="38"/>
      <c r="D165" s="50" t="s">
        <v>31</v>
      </c>
      <c r="E165" s="76">
        <v>25002520</v>
      </c>
      <c r="F165" s="63">
        <v>10</v>
      </c>
      <c r="G165" s="53">
        <v>1</v>
      </c>
    </row>
    <row r="166" spans="2:7" ht="22.5">
      <c r="B166" s="92"/>
      <c r="C166" s="39"/>
      <c r="D166" s="62" t="s">
        <v>31</v>
      </c>
      <c r="E166" s="73">
        <v>25002520</v>
      </c>
      <c r="F166" s="55">
        <v>20</v>
      </c>
      <c r="G166" s="53">
        <v>1</v>
      </c>
    </row>
    <row r="167" spans="2:7" ht="22.5">
      <c r="B167" s="92"/>
      <c r="C167" s="39"/>
      <c r="D167" s="62" t="s">
        <v>31</v>
      </c>
      <c r="E167" s="73">
        <v>25002520</v>
      </c>
      <c r="F167" s="55">
        <v>22</v>
      </c>
      <c r="G167" s="53">
        <v>1</v>
      </c>
    </row>
    <row r="168" spans="2:7" ht="22.5">
      <c r="B168" s="92"/>
      <c r="C168" s="39"/>
      <c r="D168" s="62" t="s">
        <v>31</v>
      </c>
      <c r="E168" s="73">
        <v>25002520</v>
      </c>
      <c r="F168" s="55">
        <v>27</v>
      </c>
      <c r="G168" s="53">
        <v>1</v>
      </c>
    </row>
    <row r="169" spans="2:7" ht="22.5">
      <c r="B169" s="92"/>
      <c r="C169" s="39"/>
      <c r="D169" s="62" t="s">
        <v>31</v>
      </c>
      <c r="E169" s="73">
        <v>25002520</v>
      </c>
      <c r="F169" s="55">
        <v>28</v>
      </c>
      <c r="G169" s="53">
        <v>1</v>
      </c>
    </row>
    <row r="170" spans="2:7" ht="23.25" thickBot="1">
      <c r="B170" s="92"/>
      <c r="C170" s="39"/>
      <c r="D170" s="62" t="s">
        <v>31</v>
      </c>
      <c r="E170" s="73">
        <v>25002520</v>
      </c>
      <c r="F170" s="56">
        <v>34</v>
      </c>
      <c r="G170" s="53">
        <v>1</v>
      </c>
    </row>
    <row r="171" spans="2:7" ht="23.25" thickBot="1">
      <c r="B171" s="93"/>
      <c r="C171" s="40"/>
      <c r="D171" s="65" t="s">
        <v>31</v>
      </c>
      <c r="E171" s="74">
        <v>25002520</v>
      </c>
      <c r="F171" s="59" t="s">
        <v>16</v>
      </c>
      <c r="G171" s="60">
        <f>SUM(G165:G170)</f>
        <v>6</v>
      </c>
    </row>
    <row r="172" spans="2:7" ht="12.75" customHeight="1">
      <c r="B172" s="92"/>
      <c r="C172" s="38"/>
      <c r="D172" s="50" t="s">
        <v>32</v>
      </c>
      <c r="E172" s="75">
        <v>25002530</v>
      </c>
      <c r="F172" s="52">
        <v>10</v>
      </c>
      <c r="G172" s="53">
        <v>1</v>
      </c>
    </row>
    <row r="173" spans="2:7" ht="12.75" customHeight="1">
      <c r="B173" s="92"/>
      <c r="C173" s="39"/>
      <c r="D173" s="62" t="s">
        <v>32</v>
      </c>
      <c r="E173" s="76">
        <v>25002530</v>
      </c>
      <c r="F173" s="55">
        <v>20</v>
      </c>
      <c r="G173" s="53">
        <v>1</v>
      </c>
    </row>
    <row r="174" spans="2:7" ht="12.75" customHeight="1">
      <c r="B174" s="92"/>
      <c r="C174" s="39"/>
      <c r="D174" s="62" t="s">
        <v>32</v>
      </c>
      <c r="E174" s="76">
        <v>25002530</v>
      </c>
      <c r="F174" s="55">
        <v>22</v>
      </c>
      <c r="G174" s="53">
        <v>1</v>
      </c>
    </row>
    <row r="175" spans="2:7" ht="12.75" customHeight="1">
      <c r="B175" s="92"/>
      <c r="C175" s="39"/>
      <c r="D175" s="62" t="s">
        <v>32</v>
      </c>
      <c r="E175" s="76">
        <v>25002530</v>
      </c>
      <c r="F175" s="55">
        <v>27</v>
      </c>
      <c r="G175" s="53">
        <v>1</v>
      </c>
    </row>
    <row r="176" spans="2:7" ht="12.75" customHeight="1">
      <c r="B176" s="92"/>
      <c r="C176" s="39"/>
      <c r="D176" s="62" t="s">
        <v>32</v>
      </c>
      <c r="E176" s="76">
        <v>25002530</v>
      </c>
      <c r="F176" s="55">
        <v>28</v>
      </c>
      <c r="G176" s="53">
        <v>1</v>
      </c>
    </row>
    <row r="177" spans="2:7" ht="13.5" customHeight="1" thickBot="1">
      <c r="B177" s="92"/>
      <c r="C177" s="39"/>
      <c r="D177" s="62" t="s">
        <v>32</v>
      </c>
      <c r="E177" s="76">
        <v>25002530</v>
      </c>
      <c r="F177" s="56">
        <v>34</v>
      </c>
      <c r="G177" s="53">
        <v>1</v>
      </c>
    </row>
    <row r="178" spans="2:7" ht="13.5" customHeight="1" thickBot="1">
      <c r="B178" s="93"/>
      <c r="C178" s="40"/>
      <c r="D178" s="65" t="s">
        <v>32</v>
      </c>
      <c r="E178" s="77">
        <v>25002530</v>
      </c>
      <c r="F178" s="59" t="s">
        <v>16</v>
      </c>
      <c r="G178" s="60">
        <f>SUM(G172:G177)</f>
        <v>6</v>
      </c>
    </row>
    <row r="179" spans="2:7" ht="12.75">
      <c r="B179" s="92"/>
      <c r="C179" s="38"/>
      <c r="D179" s="50" t="s">
        <v>33</v>
      </c>
      <c r="E179" s="76" t="s">
        <v>34</v>
      </c>
      <c r="F179" s="52">
        <v>10</v>
      </c>
      <c r="G179" s="53">
        <v>1</v>
      </c>
    </row>
    <row r="180" spans="2:7" ht="12.75">
      <c r="B180" s="92"/>
      <c r="C180" s="39"/>
      <c r="D180" s="62" t="s">
        <v>33</v>
      </c>
      <c r="E180" s="73" t="s">
        <v>34</v>
      </c>
      <c r="F180" s="55">
        <v>20</v>
      </c>
      <c r="G180" s="53">
        <v>1</v>
      </c>
    </row>
    <row r="181" spans="2:7" ht="12.75">
      <c r="B181" s="92"/>
      <c r="C181" s="39"/>
      <c r="D181" s="62" t="s">
        <v>33</v>
      </c>
      <c r="E181" s="73" t="s">
        <v>34</v>
      </c>
      <c r="F181" s="55">
        <v>22</v>
      </c>
      <c r="G181" s="53">
        <v>1</v>
      </c>
    </row>
    <row r="182" spans="2:7" ht="12.75">
      <c r="B182" s="92"/>
      <c r="C182" s="39"/>
      <c r="D182" s="62" t="s">
        <v>33</v>
      </c>
      <c r="E182" s="73" t="s">
        <v>34</v>
      </c>
      <c r="F182" s="55">
        <v>27</v>
      </c>
      <c r="G182" s="53">
        <v>1</v>
      </c>
    </row>
    <row r="183" spans="2:7" ht="12.75">
      <c r="B183" s="92"/>
      <c r="C183" s="39"/>
      <c r="D183" s="62" t="s">
        <v>33</v>
      </c>
      <c r="E183" s="73" t="s">
        <v>34</v>
      </c>
      <c r="F183" s="55">
        <v>28</v>
      </c>
      <c r="G183" s="53">
        <v>1</v>
      </c>
    </row>
    <row r="184" spans="2:7" ht="13.5" thickBot="1">
      <c r="B184" s="92"/>
      <c r="C184" s="39"/>
      <c r="D184" s="62" t="s">
        <v>33</v>
      </c>
      <c r="E184" s="73" t="s">
        <v>34</v>
      </c>
      <c r="F184" s="56">
        <v>34</v>
      </c>
      <c r="G184" s="53">
        <v>1</v>
      </c>
    </row>
    <row r="185" spans="2:7" ht="13.5" thickBot="1">
      <c r="B185" s="93"/>
      <c r="C185" s="40"/>
      <c r="D185" s="65" t="s">
        <v>33</v>
      </c>
      <c r="E185" s="74" t="s">
        <v>34</v>
      </c>
      <c r="F185" s="59" t="s">
        <v>16</v>
      </c>
      <c r="G185" s="60">
        <f>SUM(G179:G184)</f>
        <v>6</v>
      </c>
    </row>
    <row r="186" spans="2:7" ht="15.75" thickBot="1">
      <c r="B186" s="79" t="s">
        <v>17</v>
      </c>
      <c r="C186" s="80"/>
      <c r="D186" s="80"/>
      <c r="E186" s="80"/>
      <c r="F186" s="81"/>
      <c r="G186" s="82">
        <f>SUMIF(F88:G185,F94,G88:G185)</f>
        <v>93</v>
      </c>
    </row>
    <row r="189" ht="12.75">
      <c r="B189" t="s">
        <v>35</v>
      </c>
    </row>
  </sheetData>
  <sheetProtection/>
  <mergeCells count="6">
    <mergeCell ref="B2:M2"/>
    <mergeCell ref="B3:M3"/>
    <mergeCell ref="B4:M4"/>
    <mergeCell ref="B5:M5"/>
    <mergeCell ref="B77:F77"/>
    <mergeCell ref="B84:G8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2020-02-24T23:25:46Z</dcterms:created>
  <dcterms:modified xsi:type="dcterms:W3CDTF">2020-03-05T16:19:27Z</dcterms:modified>
  <cp:category/>
  <cp:version/>
  <cp:contentType/>
  <cp:contentStatus/>
</cp:coreProperties>
</file>