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GE\Circulares GNFA\"/>
    </mc:Choice>
  </mc:AlternateContent>
  <bookViews>
    <workbookView xWindow="0" yWindow="0" windowWidth="20490" windowHeight="7755" tabRatio="817"/>
  </bookViews>
  <sheets>
    <sheet name="EJEMPLO" sheetId="3" r:id="rId1"/>
    <sheet name="CONSOLIDADO NIVEL CENTRAL" sheetId="1" r:id="rId2"/>
    <sheet name="EMPRESA XX1" sheetId="5" r:id="rId3"/>
    <sheet name="EMPRESA XX2" sheetId="6" r:id="rId4"/>
    <sheet name="CONSOLIDADO FONDO ESPECIAL" sheetId="7" r:id="rId5"/>
    <sheet name="EMPRESA XX11" sheetId="8" r:id="rId6"/>
    <sheet name="EMPRESA XX22" sheetId="9" r:id="rId7"/>
  </sheets>
  <calcPr calcId="162913"/>
</workbook>
</file>

<file path=xl/calcChain.xml><?xml version="1.0" encoding="utf-8"?>
<calcChain xmlns="http://schemas.openxmlformats.org/spreadsheetml/2006/main">
  <c r="J24" i="9" l="1"/>
  <c r="I24" i="9"/>
  <c r="G24" i="9"/>
  <c r="E24" i="9"/>
  <c r="D24" i="9"/>
  <c r="C24" i="9"/>
  <c r="J22" i="9"/>
  <c r="H22" i="9"/>
  <c r="F22" i="9"/>
  <c r="J21" i="9"/>
  <c r="H21" i="9"/>
  <c r="H24" i="9" s="1"/>
  <c r="F21" i="9"/>
  <c r="F24" i="9" s="1"/>
  <c r="H17" i="9"/>
  <c r="G29" i="9" s="1"/>
  <c r="F17" i="9"/>
  <c r="G28" i="9" s="1"/>
  <c r="D17" i="9"/>
  <c r="C17" i="9"/>
  <c r="I16" i="9"/>
  <c r="G16" i="9"/>
  <c r="E16" i="9"/>
  <c r="I15" i="9"/>
  <c r="I17" i="9" s="1"/>
  <c r="G15" i="9"/>
  <c r="G17" i="9" s="1"/>
  <c r="E15" i="9"/>
  <c r="E17" i="9" s="1"/>
  <c r="I14" i="9"/>
  <c r="G14" i="9"/>
  <c r="E14" i="9"/>
  <c r="J24" i="8"/>
  <c r="I24" i="8"/>
  <c r="G24" i="8"/>
  <c r="E24" i="8"/>
  <c r="D24" i="8"/>
  <c r="C24" i="8"/>
  <c r="J22" i="8"/>
  <c r="H22" i="8"/>
  <c r="F22" i="8"/>
  <c r="J21" i="8"/>
  <c r="H21" i="8"/>
  <c r="H24" i="8" s="1"/>
  <c r="F21" i="8"/>
  <c r="F24" i="8" s="1"/>
  <c r="H17" i="8"/>
  <c r="G29" i="8" s="1"/>
  <c r="F17" i="8"/>
  <c r="G28" i="8" s="1"/>
  <c r="D17" i="8"/>
  <c r="C17" i="8"/>
  <c r="I16" i="8"/>
  <c r="G16" i="8"/>
  <c r="E16" i="8"/>
  <c r="I15" i="8"/>
  <c r="I17" i="8" s="1"/>
  <c r="G15" i="8"/>
  <c r="G17" i="8" s="1"/>
  <c r="E15" i="8"/>
  <c r="E17" i="8" s="1"/>
  <c r="I14" i="8"/>
  <c r="G14" i="8"/>
  <c r="E14" i="8"/>
  <c r="J24" i="7"/>
  <c r="I24" i="7"/>
  <c r="G24" i="7"/>
  <c r="E24" i="7"/>
  <c r="D24" i="7"/>
  <c r="C24" i="7"/>
  <c r="J22" i="7"/>
  <c r="H22" i="7"/>
  <c r="F22" i="7"/>
  <c r="J21" i="7"/>
  <c r="H21" i="7"/>
  <c r="H24" i="7" s="1"/>
  <c r="F21" i="7"/>
  <c r="F24" i="7" s="1"/>
  <c r="H17" i="7"/>
  <c r="G29" i="7" s="1"/>
  <c r="F17" i="7"/>
  <c r="G28" i="7" s="1"/>
  <c r="D17" i="7"/>
  <c r="C17" i="7"/>
  <c r="I16" i="7"/>
  <c r="G16" i="7"/>
  <c r="E16" i="7"/>
  <c r="I15" i="7"/>
  <c r="I17" i="7" s="1"/>
  <c r="G15" i="7"/>
  <c r="G17" i="7" s="1"/>
  <c r="E15" i="7"/>
  <c r="E17" i="7" s="1"/>
  <c r="I14" i="7"/>
  <c r="G14" i="7"/>
  <c r="E14" i="7"/>
  <c r="I24" i="6"/>
  <c r="G24" i="6"/>
  <c r="E24" i="6"/>
  <c r="D24" i="6"/>
  <c r="C24" i="6"/>
  <c r="J22" i="6"/>
  <c r="H22" i="6"/>
  <c r="F22" i="6"/>
  <c r="J21" i="6"/>
  <c r="J24" i="6" s="1"/>
  <c r="H21" i="6"/>
  <c r="H24" i="6" s="1"/>
  <c r="F21" i="6"/>
  <c r="F24" i="6" s="1"/>
  <c r="H17" i="6"/>
  <c r="G29" i="6" s="1"/>
  <c r="F17" i="6"/>
  <c r="G28" i="6" s="1"/>
  <c r="D17" i="6"/>
  <c r="C17" i="6"/>
  <c r="I16" i="6"/>
  <c r="G16" i="6"/>
  <c r="E16" i="6"/>
  <c r="I15" i="6"/>
  <c r="I17" i="6" s="1"/>
  <c r="G15" i="6"/>
  <c r="G17" i="6" s="1"/>
  <c r="E15" i="6"/>
  <c r="E17" i="6" s="1"/>
  <c r="I14" i="6"/>
  <c r="G14" i="6"/>
  <c r="E14" i="6"/>
  <c r="J24" i="5"/>
  <c r="I24" i="5"/>
  <c r="H24" i="5"/>
  <c r="G24" i="5"/>
  <c r="E24" i="5"/>
  <c r="D24" i="5"/>
  <c r="C24" i="5"/>
  <c r="J22" i="5"/>
  <c r="H22" i="5"/>
  <c r="F22" i="5"/>
  <c r="J21" i="5"/>
  <c r="H21" i="5"/>
  <c r="F21" i="5"/>
  <c r="F24" i="5" s="1"/>
  <c r="I17" i="5"/>
  <c r="H17" i="5"/>
  <c r="G29" i="5" s="1"/>
  <c r="F17" i="5"/>
  <c r="G28" i="5" s="1"/>
  <c r="D17" i="5"/>
  <c r="C17" i="5"/>
  <c r="I16" i="5"/>
  <c r="G16" i="5"/>
  <c r="E16" i="5"/>
  <c r="I15" i="5"/>
  <c r="G15" i="5"/>
  <c r="G17" i="5" s="1"/>
  <c r="E15" i="5"/>
  <c r="E17" i="5" s="1"/>
  <c r="I14" i="5"/>
  <c r="G14" i="5"/>
  <c r="E14" i="5"/>
  <c r="E14" i="1"/>
  <c r="E15" i="1"/>
  <c r="I22" i="3" l="1"/>
  <c r="G22" i="3"/>
  <c r="E22" i="3"/>
  <c r="D22" i="3"/>
  <c r="C22" i="3"/>
  <c r="J20" i="3"/>
  <c r="H20" i="3"/>
  <c r="F20" i="3"/>
  <c r="J19" i="3"/>
  <c r="J22" i="3" s="1"/>
  <c r="H19" i="3"/>
  <c r="H22" i="3" s="1"/>
  <c r="F19" i="3"/>
  <c r="F22" i="3" s="1"/>
  <c r="F15" i="3"/>
  <c r="G26" i="3" s="1"/>
  <c r="I14" i="3"/>
  <c r="G14" i="3"/>
  <c r="E14" i="3"/>
  <c r="H13" i="3"/>
  <c r="H15" i="3" s="1"/>
  <c r="G27" i="3" s="1"/>
  <c r="F13" i="3"/>
  <c r="G13" i="3" s="1"/>
  <c r="D13" i="3"/>
  <c r="D15" i="3" s="1"/>
  <c r="C13" i="3"/>
  <c r="C15" i="3" s="1"/>
  <c r="H12" i="3"/>
  <c r="I12" i="3" s="1"/>
  <c r="F12" i="3"/>
  <c r="D12" i="3"/>
  <c r="E12" i="3" s="1"/>
  <c r="C12" i="3"/>
  <c r="G12" i="3" s="1"/>
  <c r="I16" i="1"/>
  <c r="G16" i="1"/>
  <c r="I14" i="1"/>
  <c r="G14" i="1"/>
  <c r="D17" i="1"/>
  <c r="I15" i="1"/>
  <c r="C17" i="1"/>
  <c r="E16" i="1"/>
  <c r="J22" i="1"/>
  <c r="H22" i="1"/>
  <c r="F22" i="1"/>
  <c r="I24" i="1"/>
  <c r="G24" i="1"/>
  <c r="E24" i="1"/>
  <c r="D24" i="1"/>
  <c r="C24" i="1"/>
  <c r="J21" i="1"/>
  <c r="J24" i="1" s="1"/>
  <c r="H21" i="1"/>
  <c r="F21" i="1"/>
  <c r="I17" i="1" l="1"/>
  <c r="G15" i="3"/>
  <c r="E13" i="3"/>
  <c r="E15" i="3" s="1"/>
  <c r="I13" i="3"/>
  <c r="I15" i="3" s="1"/>
  <c r="F17" i="1"/>
  <c r="G28" i="1" s="1"/>
  <c r="H17" i="1"/>
  <c r="G29" i="1" s="1"/>
  <c r="F24" i="1"/>
  <c r="H24" i="1"/>
  <c r="G15" i="1"/>
  <c r="G17" i="1" s="1"/>
  <c r="E17" i="1" l="1"/>
</calcChain>
</file>

<file path=xl/sharedStrings.xml><?xml version="1.0" encoding="utf-8"?>
<sst xmlns="http://schemas.openxmlformats.org/spreadsheetml/2006/main" count="270" uniqueCount="43">
  <si>
    <t>NIVEL RENTÍSTICO</t>
  </si>
  <si>
    <t>RECAUDO 30 JUNIO</t>
  </si>
  <si>
    <t>RECAUDO 30 SEPTIEMBRE</t>
  </si>
  <si>
    <t>OBSERVACIONES</t>
  </si>
  <si>
    <t>TOTAL</t>
  </si>
  <si>
    <t>Sede</t>
  </si>
  <si>
    <t>Fecha de elaboración</t>
  </si>
  <si>
    <t>ANALISIS APLAZAMIENTOS CON CORTE 30 DE SEPTIEMBRE Y CON LA EXPECTATIVA DE CIERRE PRESUPUESTAL 2020</t>
  </si>
  <si>
    <r>
      <rPr>
        <sz val="9"/>
        <color rgb="FFFF0000"/>
        <rFont val="Calibri"/>
        <family val="2"/>
        <scheme val="minor"/>
      </rPr>
      <t xml:space="preserve">AFORO </t>
    </r>
    <r>
      <rPr>
        <sz val="9"/>
        <color theme="1"/>
        <rFont val="Calibri"/>
        <family val="2"/>
        <scheme val="minor"/>
      </rPr>
      <t>30 JUNIO</t>
    </r>
  </si>
  <si>
    <t>% RECAUDO A SEPTIEMBRE</t>
  </si>
  <si>
    <t>RUBRO</t>
  </si>
  <si>
    <t>Empresa QUIPU</t>
  </si>
  <si>
    <t>Ingresos</t>
  </si>
  <si>
    <t>Gastos</t>
  </si>
  <si>
    <t>NIVELES CENTRALES</t>
  </si>
  <si>
    <t>Remuneracion Servicios Técnicos</t>
  </si>
  <si>
    <t>NOTA: Debe hacer el ejercicio con cada una de las empresas en QUIPU y generar una hoja con el consolidado de la Sede por Nivel Central y otra por Fondos Especiales</t>
  </si>
  <si>
    <t>META ESPERADA DE REGISTROS PRESUPUESTALES A 31 DE DICIEMBRE</t>
  </si>
  <si>
    <t>% REGISTRO PRESUPUESTALES META A DICIEMBRE</t>
  </si>
  <si>
    <t>REGISTRO PRESUPUESTAL A 30 DE SEPTIEMBRE</t>
  </si>
  <si>
    <t>% REGISTO PRESUPUSTAL A 30 DE SEPTIEMBRE</t>
  </si>
  <si>
    <t>SITUACIÓN PRESUPUESTAL A 30 DE SEPTIEMBRE</t>
  </si>
  <si>
    <t>Cifras en Pesos</t>
  </si>
  <si>
    <t>VALOR TOTAL CDPs A 30 DE SEPTIEMBRE</t>
  </si>
  <si>
    <t>VALOR CDPs PARA GASTOS REALES A 30 DE SEPTIEMBRE</t>
  </si>
  <si>
    <t>VALOR CDPs DE APLAZAMIENTO A 30 DE SEPTIEMBRE</t>
  </si>
  <si>
    <t>APROPIACIÓN A 30 SEPTIEMBRE</t>
  </si>
  <si>
    <t>% RECAUDO JUNIO</t>
  </si>
  <si>
    <t>% META RECAUDO A 30 DE DICIEMBRE</t>
  </si>
  <si>
    <t>SITUACIÓN PRESUPUESTAL A 30 DE DICIEMBRE</t>
  </si>
  <si>
    <t>Devolución de IVA</t>
  </si>
  <si>
    <t>Compra de Equipo</t>
  </si>
  <si>
    <t>Matricula pregrado - Func (60%)</t>
  </si>
  <si>
    <t>Matricula pregrado - Inv (40%)</t>
  </si>
  <si>
    <t>TOTAL menos (Matrícula pregrado - Inv (60%)</t>
  </si>
  <si>
    <t>ANÁLISIS SITUACIÓN PRESUPUESTAL</t>
  </si>
  <si>
    <t>META ESPERADA DE RECAUDO A 30 DE DICIEMBRE DE 2020</t>
  </si>
  <si>
    <t>Responsable:</t>
  </si>
  <si>
    <t>Correo electrónico</t>
  </si>
  <si>
    <t>AFORO 30 JUNIO</t>
  </si>
  <si>
    <t>FONDOS ESPECIALES</t>
  </si>
  <si>
    <t>CONSOLIDADO FONDOS ESPECIALES</t>
  </si>
  <si>
    <t>CONSOLIDADO NIVELES CENTRALES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</si>
</sst>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8" fillId="2" borderId="0" xfId="0" applyFont="1" applyFill="1" applyAlignment="1"/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6" xfId="0" applyBorder="1" applyAlignment="1">
      <alignment horizontal="center" vertical="center" wrapText="1"/>
    </xf>
    <xf numFmtId="9" fontId="0" fillId="0" borderId="6" xfId="1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9" fontId="2" fillId="5" borderId="6" xfId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4" borderId="6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K27"/>
  <sheetViews>
    <sheetView showGridLines="0" tabSelected="1" zoomScale="90" zoomScaleNormal="90" workbookViewId="0">
      <selection activeCell="M12" sqref="M12"/>
    </sheetView>
  </sheetViews>
  <sheetFormatPr baseColWidth="10" defaultRowHeight="15" x14ac:dyDescent="0.25"/>
  <cols>
    <col min="2" max="2" width="29.140625" customWidth="1"/>
    <col min="3" max="3" width="13.7109375" customWidth="1"/>
    <col min="4" max="4" width="15.42578125" customWidth="1"/>
    <col min="5" max="5" width="19.42578125" customWidth="1"/>
    <col min="6" max="6" width="18.140625" customWidth="1"/>
    <col min="7" max="7" width="24.85546875" customWidth="1"/>
    <col min="8" max="8" width="21.5703125" customWidth="1"/>
    <col min="9" max="9" width="22.7109375" customWidth="1"/>
    <col min="10" max="10" width="18.7109375" customWidth="1"/>
    <col min="11" max="11" width="33.28515625" customWidth="1"/>
  </cols>
  <sheetData>
    <row r="1" spans="2:11" x14ac:dyDescent="0.25">
      <c r="B1" s="1" t="s">
        <v>7</v>
      </c>
    </row>
    <row r="3" spans="2:11" ht="27" customHeight="1" x14ac:dyDescent="0.25">
      <c r="B3" s="1" t="s">
        <v>5</v>
      </c>
      <c r="E3" s="3"/>
      <c r="F3" s="3"/>
      <c r="G3" s="3"/>
      <c r="H3" s="3"/>
      <c r="I3" s="3"/>
    </row>
    <row r="4" spans="2:11" x14ac:dyDescent="0.25">
      <c r="B4" s="1" t="s">
        <v>11</v>
      </c>
    </row>
    <row r="5" spans="2:11" x14ac:dyDescent="0.25">
      <c r="B5" s="1" t="s">
        <v>6</v>
      </c>
    </row>
    <row r="6" spans="2:11" ht="15.75" x14ac:dyDescent="0.25">
      <c r="B6" s="2" t="s">
        <v>14</v>
      </c>
    </row>
    <row r="7" spans="2:11" ht="15.75" x14ac:dyDescent="0.25">
      <c r="B7" s="2"/>
    </row>
    <row r="8" spans="2:11" x14ac:dyDescent="0.25">
      <c r="B8" s="5" t="s">
        <v>16</v>
      </c>
      <c r="C8" s="6"/>
      <c r="D8" s="6"/>
      <c r="E8" s="6"/>
      <c r="F8" s="6"/>
      <c r="G8" s="6"/>
      <c r="H8" s="6"/>
      <c r="I8" s="6"/>
    </row>
    <row r="9" spans="2:11" x14ac:dyDescent="0.25">
      <c r="B9" s="4"/>
    </row>
    <row r="10" spans="2:11" ht="15.75" x14ac:dyDescent="0.25">
      <c r="B10" s="2" t="s">
        <v>12</v>
      </c>
      <c r="J10" s="7" t="s">
        <v>22</v>
      </c>
    </row>
    <row r="11" spans="2:11" ht="36" x14ac:dyDescent="0.25">
      <c r="B11" s="12" t="s">
        <v>0</v>
      </c>
      <c r="C11" s="12" t="s">
        <v>8</v>
      </c>
      <c r="D11" s="12" t="s">
        <v>1</v>
      </c>
      <c r="E11" s="12" t="s">
        <v>27</v>
      </c>
      <c r="F11" s="13" t="s">
        <v>2</v>
      </c>
      <c r="G11" s="12" t="s">
        <v>9</v>
      </c>
      <c r="H11" s="13" t="s">
        <v>36</v>
      </c>
      <c r="I11" s="12" t="s">
        <v>28</v>
      </c>
      <c r="J11" s="34" t="s">
        <v>3</v>
      </c>
      <c r="K11" s="34"/>
    </row>
    <row r="12" spans="2:11" ht="30" x14ac:dyDescent="0.25">
      <c r="B12" s="14" t="s">
        <v>32</v>
      </c>
      <c r="C12" s="15">
        <f>250*0.6</f>
        <v>150</v>
      </c>
      <c r="D12" s="15">
        <f>35*0.6</f>
        <v>21</v>
      </c>
      <c r="E12" s="16">
        <f>D12/C12</f>
        <v>0.14000000000000001</v>
      </c>
      <c r="F12" s="17">
        <f>85*0.6</f>
        <v>51</v>
      </c>
      <c r="G12" s="16">
        <f>+F12/C12</f>
        <v>0.34</v>
      </c>
      <c r="H12" s="17">
        <f>120*0.6</f>
        <v>72</v>
      </c>
      <c r="I12" s="16">
        <f>+H12/C12</f>
        <v>0.48</v>
      </c>
      <c r="J12" s="35"/>
      <c r="K12" s="35"/>
    </row>
    <row r="13" spans="2:11" x14ac:dyDescent="0.25">
      <c r="B13" s="14" t="s">
        <v>33</v>
      </c>
      <c r="C13" s="15">
        <f>250*0.4</f>
        <v>100</v>
      </c>
      <c r="D13" s="15">
        <f>35*0.4</f>
        <v>14</v>
      </c>
      <c r="E13" s="16">
        <f>D13/C13</f>
        <v>0.14000000000000001</v>
      </c>
      <c r="F13" s="17">
        <f>85*0.4</f>
        <v>34</v>
      </c>
      <c r="G13" s="16">
        <f>+F13/C13</f>
        <v>0.34</v>
      </c>
      <c r="H13" s="17">
        <f>120*0.4</f>
        <v>48</v>
      </c>
      <c r="I13" s="16">
        <f>+H13/C13</f>
        <v>0.48</v>
      </c>
      <c r="J13" s="35"/>
      <c r="K13" s="35"/>
    </row>
    <row r="14" spans="2:11" x14ac:dyDescent="0.25">
      <c r="B14" s="14" t="s">
        <v>30</v>
      </c>
      <c r="C14" s="15">
        <v>180</v>
      </c>
      <c r="D14" s="15">
        <v>10</v>
      </c>
      <c r="E14" s="16">
        <f>D14/C14</f>
        <v>5.5555555555555552E-2</v>
      </c>
      <c r="F14" s="17">
        <v>15</v>
      </c>
      <c r="G14" s="16">
        <f>+F14/C14</f>
        <v>8.3333333333333329E-2</v>
      </c>
      <c r="H14" s="17">
        <v>87</v>
      </c>
      <c r="I14" s="16">
        <f>+H14/C14</f>
        <v>0.48333333333333334</v>
      </c>
      <c r="J14" s="35"/>
      <c r="K14" s="35"/>
    </row>
    <row r="15" spans="2:11" ht="24" x14ac:dyDescent="0.25">
      <c r="B15" s="19" t="s">
        <v>34</v>
      </c>
      <c r="C15" s="20">
        <f t="shared" ref="C15:I15" si="0">SUM(C12:C14)-C13</f>
        <v>330</v>
      </c>
      <c r="D15" s="20">
        <f t="shared" si="0"/>
        <v>31</v>
      </c>
      <c r="E15" s="21">
        <f t="shared" si="0"/>
        <v>0.19555555555555559</v>
      </c>
      <c r="F15" s="20">
        <f t="shared" si="0"/>
        <v>66</v>
      </c>
      <c r="G15" s="21">
        <f t="shared" si="0"/>
        <v>0.42333333333333339</v>
      </c>
      <c r="H15" s="20">
        <f t="shared" si="0"/>
        <v>159</v>
      </c>
      <c r="I15" s="21">
        <f t="shared" si="0"/>
        <v>0.96333333333333337</v>
      </c>
      <c r="J15" s="36"/>
      <c r="K15" s="36"/>
    </row>
    <row r="17" spans="2:11" ht="15.75" x14ac:dyDescent="0.25">
      <c r="B17" s="2" t="s">
        <v>13</v>
      </c>
      <c r="I17" s="7" t="s">
        <v>22</v>
      </c>
    </row>
    <row r="18" spans="2:11" ht="36" x14ac:dyDescent="0.25">
      <c r="B18" s="12" t="s">
        <v>10</v>
      </c>
      <c r="C18" s="12" t="s">
        <v>26</v>
      </c>
      <c r="D18" s="12" t="s">
        <v>24</v>
      </c>
      <c r="E18" s="12" t="s">
        <v>25</v>
      </c>
      <c r="F18" s="22" t="s">
        <v>23</v>
      </c>
      <c r="G18" s="13" t="s">
        <v>19</v>
      </c>
      <c r="H18" s="12" t="s">
        <v>20</v>
      </c>
      <c r="I18" s="13" t="s">
        <v>17</v>
      </c>
      <c r="J18" s="12" t="s">
        <v>18</v>
      </c>
      <c r="K18" s="12" t="s">
        <v>3</v>
      </c>
    </row>
    <row r="19" spans="2:11" ht="33" customHeight="1" x14ac:dyDescent="0.25">
      <c r="B19" s="23" t="s">
        <v>15</v>
      </c>
      <c r="C19" s="15">
        <v>150</v>
      </c>
      <c r="D19" s="15">
        <v>52</v>
      </c>
      <c r="E19" s="15">
        <v>30</v>
      </c>
      <c r="F19" s="24">
        <f>D19+E19</f>
        <v>82</v>
      </c>
      <c r="G19" s="17">
        <v>100</v>
      </c>
      <c r="H19" s="16">
        <f>+G19/C19</f>
        <v>0.66666666666666663</v>
      </c>
      <c r="I19" s="17">
        <v>74</v>
      </c>
      <c r="J19" s="16">
        <f>+I19/C19</f>
        <v>0.49333333333333335</v>
      </c>
      <c r="K19" s="12"/>
    </row>
    <row r="20" spans="2:11" ht="24" customHeight="1" x14ac:dyDescent="0.25">
      <c r="B20" s="25" t="s">
        <v>31</v>
      </c>
      <c r="C20" s="15">
        <v>180</v>
      </c>
      <c r="D20" s="15">
        <v>49</v>
      </c>
      <c r="E20" s="15">
        <v>51</v>
      </c>
      <c r="F20" s="24">
        <f>D20+E20</f>
        <v>100</v>
      </c>
      <c r="G20" s="17">
        <v>35</v>
      </c>
      <c r="H20" s="16">
        <f>+G20/C20</f>
        <v>0.19444444444444445</v>
      </c>
      <c r="I20" s="17">
        <v>72</v>
      </c>
      <c r="J20" s="16">
        <f>+I20/C20</f>
        <v>0.4</v>
      </c>
      <c r="K20" s="12"/>
    </row>
    <row r="21" spans="2:11" x14ac:dyDescent="0.25">
      <c r="B21" s="14"/>
      <c r="C21" s="15"/>
      <c r="D21" s="15"/>
      <c r="E21" s="15"/>
      <c r="F21" s="24"/>
      <c r="G21" s="17"/>
      <c r="H21" s="16"/>
      <c r="I21" s="17"/>
      <c r="J21" s="16"/>
      <c r="K21" s="15"/>
    </row>
    <row r="22" spans="2:11" x14ac:dyDescent="0.25">
      <c r="B22" s="19" t="s">
        <v>4</v>
      </c>
      <c r="C22" s="20">
        <f t="shared" ref="C22:J22" si="1">SUM(C19:C21)</f>
        <v>330</v>
      </c>
      <c r="D22" s="20">
        <f t="shared" si="1"/>
        <v>101</v>
      </c>
      <c r="E22" s="20">
        <f t="shared" si="1"/>
        <v>81</v>
      </c>
      <c r="F22" s="20">
        <f t="shared" si="1"/>
        <v>182</v>
      </c>
      <c r="G22" s="20">
        <f t="shared" si="1"/>
        <v>135</v>
      </c>
      <c r="H22" s="21">
        <f t="shared" si="1"/>
        <v>0.86111111111111105</v>
      </c>
      <c r="I22" s="20">
        <f t="shared" si="1"/>
        <v>146</v>
      </c>
      <c r="J22" s="21">
        <f t="shared" si="1"/>
        <v>0.89333333333333331</v>
      </c>
      <c r="K22" s="26"/>
    </row>
    <row r="25" spans="2:11" ht="30" customHeight="1" thickBot="1" x14ac:dyDescent="0.3">
      <c r="H25" s="31" t="s">
        <v>35</v>
      </c>
      <c r="I25" s="31"/>
    </row>
    <row r="26" spans="2:11" ht="24.75" customHeight="1" thickBot="1" x14ac:dyDescent="0.3">
      <c r="D26" s="8"/>
      <c r="E26" s="9"/>
      <c r="F26" s="10" t="s">
        <v>21</v>
      </c>
      <c r="G26" s="11">
        <f>F15-G22</f>
        <v>-69</v>
      </c>
      <c r="H26" s="32"/>
      <c r="I26" s="33"/>
    </row>
    <row r="27" spans="2:11" ht="24.75" customHeight="1" thickBot="1" x14ac:dyDescent="0.3">
      <c r="D27" s="8"/>
      <c r="E27" s="9"/>
      <c r="F27" s="10" t="s">
        <v>29</v>
      </c>
      <c r="G27" s="11">
        <f>H15-I22</f>
        <v>13</v>
      </c>
      <c r="H27" s="32"/>
      <c r="I27" s="33"/>
    </row>
  </sheetData>
  <mergeCells count="8">
    <mergeCell ref="H25:I25"/>
    <mergeCell ref="H26:I26"/>
    <mergeCell ref="H27:I27"/>
    <mergeCell ref="J11:K11"/>
    <mergeCell ref="J12:K12"/>
    <mergeCell ref="J13:K13"/>
    <mergeCell ref="J14:K14"/>
    <mergeCell ref="J15:K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K29"/>
  <sheetViews>
    <sheetView showGridLines="0" zoomScale="90" zoomScaleNormal="90" workbookViewId="0">
      <selection activeCell="F3" sqref="F3"/>
    </sheetView>
  </sheetViews>
  <sheetFormatPr baseColWidth="10" defaultRowHeight="15" x14ac:dyDescent="0.25"/>
  <cols>
    <col min="2" max="2" width="30" customWidth="1"/>
    <col min="3" max="3" width="13.7109375" customWidth="1"/>
    <col min="4" max="4" width="15.42578125" customWidth="1"/>
    <col min="5" max="5" width="19.42578125" customWidth="1"/>
    <col min="6" max="6" width="18.140625" customWidth="1"/>
    <col min="7" max="7" width="24.85546875" customWidth="1"/>
    <col min="8" max="8" width="21.5703125" customWidth="1"/>
    <col min="9" max="9" width="22.7109375" customWidth="1"/>
    <col min="10" max="10" width="18.7109375" customWidth="1"/>
    <col min="11" max="11" width="33.28515625" customWidth="1"/>
  </cols>
  <sheetData>
    <row r="1" spans="2:11" x14ac:dyDescent="0.25">
      <c r="B1" s="1" t="s">
        <v>7</v>
      </c>
    </row>
    <row r="3" spans="2:11" x14ac:dyDescent="0.25">
      <c r="B3" s="1" t="s">
        <v>5</v>
      </c>
      <c r="C3" s="30"/>
      <c r="D3" s="30"/>
      <c r="E3" s="3"/>
      <c r="F3" s="3"/>
      <c r="G3" s="3"/>
      <c r="H3" s="3"/>
      <c r="I3" s="3"/>
    </row>
    <row r="4" spans="2:11" x14ac:dyDescent="0.25">
      <c r="B4" s="1" t="s">
        <v>11</v>
      </c>
      <c r="C4" s="30"/>
      <c r="D4" s="30"/>
    </row>
    <row r="5" spans="2:11" x14ac:dyDescent="0.25">
      <c r="B5" s="1" t="s">
        <v>6</v>
      </c>
      <c r="C5" s="30"/>
      <c r="D5" s="30"/>
    </row>
    <row r="6" spans="2:11" x14ac:dyDescent="0.25">
      <c r="B6" s="1" t="s">
        <v>37</v>
      </c>
      <c r="C6" s="30"/>
      <c r="D6" s="30"/>
    </row>
    <row r="7" spans="2:11" x14ac:dyDescent="0.25">
      <c r="B7" s="1" t="s">
        <v>38</v>
      </c>
      <c r="C7" s="30"/>
      <c r="D7" s="30"/>
    </row>
    <row r="8" spans="2:11" ht="15.75" x14ac:dyDescent="0.25">
      <c r="B8" s="2" t="s">
        <v>42</v>
      </c>
    </row>
    <row r="9" spans="2:11" ht="15.75" x14ac:dyDescent="0.25">
      <c r="B9" s="2"/>
    </row>
    <row r="10" spans="2:11" x14ac:dyDescent="0.25">
      <c r="B10" s="5" t="s">
        <v>16</v>
      </c>
      <c r="C10" s="6"/>
      <c r="D10" s="6"/>
      <c r="E10" s="6"/>
      <c r="F10" s="6"/>
      <c r="G10" s="6"/>
      <c r="H10" s="6"/>
      <c r="I10" s="6"/>
    </row>
    <row r="11" spans="2:11" x14ac:dyDescent="0.25">
      <c r="B11" s="4"/>
    </row>
    <row r="12" spans="2:11" ht="15.75" x14ac:dyDescent="0.25">
      <c r="B12" s="2" t="s">
        <v>12</v>
      </c>
      <c r="J12" s="7" t="s">
        <v>22</v>
      </c>
    </row>
    <row r="13" spans="2:11" ht="36" x14ac:dyDescent="0.25">
      <c r="B13" s="18" t="s">
        <v>0</v>
      </c>
      <c r="C13" s="29" t="s">
        <v>39</v>
      </c>
      <c r="D13" s="18" t="s">
        <v>1</v>
      </c>
      <c r="E13" s="18" t="s">
        <v>27</v>
      </c>
      <c r="F13" s="27" t="s">
        <v>2</v>
      </c>
      <c r="G13" s="18" t="s">
        <v>9</v>
      </c>
      <c r="H13" s="27" t="s">
        <v>36</v>
      </c>
      <c r="I13" s="18" t="s">
        <v>28</v>
      </c>
      <c r="J13" s="37" t="s">
        <v>3</v>
      </c>
      <c r="K13" s="37"/>
    </row>
    <row r="14" spans="2:11" x14ac:dyDescent="0.25">
      <c r="B14" s="14" t="s">
        <v>32</v>
      </c>
      <c r="C14" s="15"/>
      <c r="D14" s="15"/>
      <c r="E14" s="16" t="e">
        <f>D14/C14</f>
        <v>#DIV/0!</v>
      </c>
      <c r="F14" s="17"/>
      <c r="G14" s="16" t="e">
        <f>+F14/C14</f>
        <v>#DIV/0!</v>
      </c>
      <c r="H14" s="17"/>
      <c r="I14" s="16" t="e">
        <f>+H14/C14</f>
        <v>#DIV/0!</v>
      </c>
      <c r="J14" s="35"/>
      <c r="K14" s="35"/>
    </row>
    <row r="15" spans="2:11" x14ac:dyDescent="0.25">
      <c r="B15" s="14" t="s">
        <v>33</v>
      </c>
      <c r="C15" s="15"/>
      <c r="D15" s="15"/>
      <c r="E15" s="16" t="e">
        <f>D15/C15</f>
        <v>#DIV/0!</v>
      </c>
      <c r="F15" s="17"/>
      <c r="G15" s="16" t="e">
        <f>+F15/C15</f>
        <v>#DIV/0!</v>
      </c>
      <c r="H15" s="17"/>
      <c r="I15" s="16" t="e">
        <f>+H15/C15</f>
        <v>#DIV/0!</v>
      </c>
      <c r="J15" s="35"/>
      <c r="K15" s="35"/>
    </row>
    <row r="16" spans="2:11" x14ac:dyDescent="0.25">
      <c r="B16" s="14" t="s">
        <v>30</v>
      </c>
      <c r="C16" s="15"/>
      <c r="D16" s="15"/>
      <c r="E16" s="16" t="e">
        <f>D16/C16</f>
        <v>#DIV/0!</v>
      </c>
      <c r="F16" s="17"/>
      <c r="G16" s="16" t="e">
        <f>+F16/C16</f>
        <v>#DIV/0!</v>
      </c>
      <c r="H16" s="17"/>
      <c r="I16" s="16" t="e">
        <f>+H16/C16</f>
        <v>#DIV/0!</v>
      </c>
      <c r="J16" s="35"/>
      <c r="K16" s="35"/>
    </row>
    <row r="17" spans="2:11" ht="24" x14ac:dyDescent="0.25">
      <c r="B17" s="19" t="s">
        <v>34</v>
      </c>
      <c r="C17" s="20">
        <f t="shared" ref="C17:I17" si="0">SUM(C14:C16)-C15</f>
        <v>0</v>
      </c>
      <c r="D17" s="20">
        <f t="shared" si="0"/>
        <v>0</v>
      </c>
      <c r="E17" s="21" t="e">
        <f t="shared" si="0"/>
        <v>#DIV/0!</v>
      </c>
      <c r="F17" s="20">
        <f t="shared" si="0"/>
        <v>0</v>
      </c>
      <c r="G17" s="21" t="e">
        <f t="shared" si="0"/>
        <v>#DIV/0!</v>
      </c>
      <c r="H17" s="20">
        <f t="shared" si="0"/>
        <v>0</v>
      </c>
      <c r="I17" s="21" t="e">
        <f t="shared" si="0"/>
        <v>#DIV/0!</v>
      </c>
      <c r="J17" s="36"/>
      <c r="K17" s="36"/>
    </row>
    <row r="19" spans="2:11" ht="15.75" x14ac:dyDescent="0.25">
      <c r="B19" s="2" t="s">
        <v>13</v>
      </c>
      <c r="J19" s="7" t="s">
        <v>22</v>
      </c>
    </row>
    <row r="20" spans="2:11" ht="36" x14ac:dyDescent="0.25">
      <c r="B20" s="18" t="s">
        <v>10</v>
      </c>
      <c r="C20" s="18" t="s">
        <v>26</v>
      </c>
      <c r="D20" s="18" t="s">
        <v>24</v>
      </c>
      <c r="E20" s="18" t="s">
        <v>25</v>
      </c>
      <c r="F20" s="28" t="s">
        <v>23</v>
      </c>
      <c r="G20" s="27" t="s">
        <v>19</v>
      </c>
      <c r="H20" s="18" t="s">
        <v>20</v>
      </c>
      <c r="I20" s="27" t="s">
        <v>17</v>
      </c>
      <c r="J20" s="18" t="s">
        <v>18</v>
      </c>
      <c r="K20" s="18" t="s">
        <v>3</v>
      </c>
    </row>
    <row r="21" spans="2:11" ht="33" customHeight="1" x14ac:dyDescent="0.25">
      <c r="B21" s="23" t="s">
        <v>15</v>
      </c>
      <c r="C21" s="15"/>
      <c r="D21" s="15"/>
      <c r="E21" s="15"/>
      <c r="F21" s="24">
        <f>D21+E21</f>
        <v>0</v>
      </c>
      <c r="G21" s="17"/>
      <c r="H21" s="16" t="e">
        <f>+G21/C21</f>
        <v>#DIV/0!</v>
      </c>
      <c r="I21" s="17"/>
      <c r="J21" s="16" t="e">
        <f>+I21/C21</f>
        <v>#DIV/0!</v>
      </c>
      <c r="K21" s="12"/>
    </row>
    <row r="22" spans="2:11" ht="24" customHeight="1" x14ac:dyDescent="0.25">
      <c r="B22" s="25" t="s">
        <v>31</v>
      </c>
      <c r="C22" s="15"/>
      <c r="D22" s="15"/>
      <c r="E22" s="15"/>
      <c r="F22" s="24">
        <f>D22+E22</f>
        <v>0</v>
      </c>
      <c r="G22" s="17"/>
      <c r="H22" s="16" t="e">
        <f>+G22/C22</f>
        <v>#DIV/0!</v>
      </c>
      <c r="I22" s="17"/>
      <c r="J22" s="16" t="e">
        <f>+I22/C22</f>
        <v>#DIV/0!</v>
      </c>
      <c r="K22" s="12"/>
    </row>
    <row r="23" spans="2:11" x14ac:dyDescent="0.25">
      <c r="B23" s="14"/>
      <c r="C23" s="15"/>
      <c r="D23" s="15"/>
      <c r="E23" s="15"/>
      <c r="F23" s="24"/>
      <c r="G23" s="17"/>
      <c r="H23" s="16"/>
      <c r="I23" s="17"/>
      <c r="J23" s="16"/>
      <c r="K23" s="15"/>
    </row>
    <row r="24" spans="2:11" x14ac:dyDescent="0.25">
      <c r="B24" s="19" t="s">
        <v>4</v>
      </c>
      <c r="C24" s="20">
        <f t="shared" ref="C24:J24" si="1">SUM(C21:C23)</f>
        <v>0</v>
      </c>
      <c r="D24" s="20">
        <f t="shared" si="1"/>
        <v>0</v>
      </c>
      <c r="E24" s="20">
        <f t="shared" si="1"/>
        <v>0</v>
      </c>
      <c r="F24" s="20">
        <f t="shared" si="1"/>
        <v>0</v>
      </c>
      <c r="G24" s="20">
        <f t="shared" si="1"/>
        <v>0</v>
      </c>
      <c r="H24" s="21" t="e">
        <f t="shared" si="1"/>
        <v>#DIV/0!</v>
      </c>
      <c r="I24" s="20">
        <f t="shared" si="1"/>
        <v>0</v>
      </c>
      <c r="J24" s="21" t="e">
        <f t="shared" si="1"/>
        <v>#DIV/0!</v>
      </c>
      <c r="K24" s="26"/>
    </row>
    <row r="27" spans="2:11" ht="30" customHeight="1" thickBot="1" x14ac:dyDescent="0.3">
      <c r="H27" s="31" t="s">
        <v>35</v>
      </c>
      <c r="I27" s="31"/>
    </row>
    <row r="28" spans="2:11" ht="24.75" customHeight="1" thickBot="1" x14ac:dyDescent="0.3">
      <c r="D28" s="8"/>
      <c r="E28" s="9"/>
      <c r="F28" s="10" t="s">
        <v>21</v>
      </c>
      <c r="G28" s="11">
        <f>F17-G24</f>
        <v>0</v>
      </c>
      <c r="H28" s="32"/>
      <c r="I28" s="33"/>
    </row>
    <row r="29" spans="2:11" ht="24.75" customHeight="1" thickBot="1" x14ac:dyDescent="0.3">
      <c r="D29" s="8"/>
      <c r="E29" s="9"/>
      <c r="F29" s="10" t="s">
        <v>29</v>
      </c>
      <c r="G29" s="11">
        <f>H17-I24</f>
        <v>0</v>
      </c>
      <c r="H29" s="32"/>
      <c r="I29" s="33"/>
    </row>
  </sheetData>
  <mergeCells count="8">
    <mergeCell ref="H28:I28"/>
    <mergeCell ref="H29:I29"/>
    <mergeCell ref="H27:I27"/>
    <mergeCell ref="J16:K16"/>
    <mergeCell ref="J13:K13"/>
    <mergeCell ref="J14:K14"/>
    <mergeCell ref="J15:K15"/>
    <mergeCell ref="J17:K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K29"/>
  <sheetViews>
    <sheetView showGridLines="0" zoomScale="90" zoomScaleNormal="90" workbookViewId="0">
      <selection activeCell="C3" sqref="C3:D7"/>
    </sheetView>
  </sheetViews>
  <sheetFormatPr baseColWidth="10" defaultRowHeight="15" x14ac:dyDescent="0.25"/>
  <cols>
    <col min="2" max="2" width="30" customWidth="1"/>
    <col min="3" max="3" width="13.7109375" customWidth="1"/>
    <col min="4" max="4" width="15.42578125" customWidth="1"/>
    <col min="5" max="5" width="19.42578125" customWidth="1"/>
    <col min="6" max="6" width="18.140625" customWidth="1"/>
    <col min="7" max="7" width="24.85546875" customWidth="1"/>
    <col min="8" max="8" width="21.5703125" customWidth="1"/>
    <col min="9" max="9" width="22.7109375" customWidth="1"/>
    <col min="10" max="10" width="18.7109375" customWidth="1"/>
    <col min="11" max="11" width="33.28515625" customWidth="1"/>
  </cols>
  <sheetData>
    <row r="1" spans="2:11" x14ac:dyDescent="0.25">
      <c r="B1" s="1" t="s">
        <v>7</v>
      </c>
    </row>
    <row r="3" spans="2:11" x14ac:dyDescent="0.25">
      <c r="B3" s="1" t="s">
        <v>5</v>
      </c>
      <c r="C3" s="30"/>
      <c r="D3" s="30"/>
      <c r="E3" s="3"/>
      <c r="F3" s="3"/>
      <c r="G3" s="3"/>
      <c r="H3" s="3"/>
      <c r="I3" s="3"/>
    </row>
    <row r="4" spans="2:11" x14ac:dyDescent="0.25">
      <c r="B4" s="1" t="s">
        <v>11</v>
      </c>
      <c r="C4" s="30"/>
      <c r="D4" s="30"/>
    </row>
    <row r="5" spans="2:11" x14ac:dyDescent="0.25">
      <c r="B5" s="1" t="s">
        <v>6</v>
      </c>
      <c r="C5" s="30"/>
      <c r="D5" s="30"/>
    </row>
    <row r="6" spans="2:11" x14ac:dyDescent="0.25">
      <c r="B6" s="1" t="s">
        <v>37</v>
      </c>
      <c r="C6" s="30"/>
      <c r="D6" s="30"/>
    </row>
    <row r="7" spans="2:11" x14ac:dyDescent="0.25">
      <c r="B7" s="1" t="s">
        <v>38</v>
      </c>
      <c r="C7" s="30"/>
      <c r="D7" s="30"/>
    </row>
    <row r="8" spans="2:11" ht="15.75" x14ac:dyDescent="0.25">
      <c r="B8" s="2" t="s">
        <v>14</v>
      </c>
    </row>
    <row r="9" spans="2:11" ht="15.75" x14ac:dyDescent="0.25">
      <c r="B9" s="2"/>
    </row>
    <row r="10" spans="2:11" x14ac:dyDescent="0.25">
      <c r="B10" s="5" t="s">
        <v>16</v>
      </c>
      <c r="C10" s="6"/>
      <c r="D10" s="6"/>
      <c r="E10" s="6"/>
      <c r="F10" s="6"/>
      <c r="G10" s="6"/>
      <c r="H10" s="6"/>
      <c r="I10" s="6"/>
    </row>
    <row r="11" spans="2:11" x14ac:dyDescent="0.25">
      <c r="B11" s="4"/>
    </row>
    <row r="12" spans="2:11" ht="15.75" x14ac:dyDescent="0.25">
      <c r="B12" s="2" t="s">
        <v>12</v>
      </c>
      <c r="J12" s="7" t="s">
        <v>22</v>
      </c>
    </row>
    <row r="13" spans="2:11" ht="36" x14ac:dyDescent="0.25">
      <c r="B13" s="18" t="s">
        <v>0</v>
      </c>
      <c r="C13" s="29" t="s">
        <v>39</v>
      </c>
      <c r="D13" s="18" t="s">
        <v>1</v>
      </c>
      <c r="E13" s="18" t="s">
        <v>27</v>
      </c>
      <c r="F13" s="27" t="s">
        <v>2</v>
      </c>
      <c r="G13" s="18" t="s">
        <v>9</v>
      </c>
      <c r="H13" s="27" t="s">
        <v>36</v>
      </c>
      <c r="I13" s="18" t="s">
        <v>28</v>
      </c>
      <c r="J13" s="37" t="s">
        <v>3</v>
      </c>
      <c r="K13" s="37"/>
    </row>
    <row r="14" spans="2:11" x14ac:dyDescent="0.25">
      <c r="B14" s="14" t="s">
        <v>32</v>
      </c>
      <c r="C14" s="15"/>
      <c r="D14" s="15"/>
      <c r="E14" s="16" t="e">
        <f>D14/C14</f>
        <v>#DIV/0!</v>
      </c>
      <c r="F14" s="17"/>
      <c r="G14" s="16" t="e">
        <f>+F14/C14</f>
        <v>#DIV/0!</v>
      </c>
      <c r="H14" s="17"/>
      <c r="I14" s="16" t="e">
        <f>+H14/C14</f>
        <v>#DIV/0!</v>
      </c>
      <c r="J14" s="35"/>
      <c r="K14" s="35"/>
    </row>
    <row r="15" spans="2:11" x14ac:dyDescent="0.25">
      <c r="B15" s="14" t="s">
        <v>33</v>
      </c>
      <c r="C15" s="15"/>
      <c r="D15" s="15"/>
      <c r="E15" s="16" t="e">
        <f>D15/C15</f>
        <v>#DIV/0!</v>
      </c>
      <c r="F15" s="17"/>
      <c r="G15" s="16" t="e">
        <f>+F15/C15</f>
        <v>#DIV/0!</v>
      </c>
      <c r="H15" s="17"/>
      <c r="I15" s="16" t="e">
        <f>+H15/C15</f>
        <v>#DIV/0!</v>
      </c>
      <c r="J15" s="35"/>
      <c r="K15" s="35"/>
    </row>
    <row r="16" spans="2:11" x14ac:dyDescent="0.25">
      <c r="B16" s="14" t="s">
        <v>30</v>
      </c>
      <c r="C16" s="15"/>
      <c r="D16" s="15"/>
      <c r="E16" s="16" t="e">
        <f>D16/C16</f>
        <v>#DIV/0!</v>
      </c>
      <c r="F16" s="17"/>
      <c r="G16" s="16" t="e">
        <f>+F16/C16</f>
        <v>#DIV/0!</v>
      </c>
      <c r="H16" s="17"/>
      <c r="I16" s="16" t="e">
        <f>+H16/C16</f>
        <v>#DIV/0!</v>
      </c>
      <c r="J16" s="35"/>
      <c r="K16" s="35"/>
    </row>
    <row r="17" spans="2:11" ht="24" x14ac:dyDescent="0.25">
      <c r="B17" s="19" t="s">
        <v>34</v>
      </c>
      <c r="C17" s="20">
        <f t="shared" ref="C17:I17" si="0">SUM(C14:C16)-C15</f>
        <v>0</v>
      </c>
      <c r="D17" s="20">
        <f t="shared" si="0"/>
        <v>0</v>
      </c>
      <c r="E17" s="21" t="e">
        <f t="shared" si="0"/>
        <v>#DIV/0!</v>
      </c>
      <c r="F17" s="20">
        <f t="shared" si="0"/>
        <v>0</v>
      </c>
      <c r="G17" s="21" t="e">
        <f t="shared" si="0"/>
        <v>#DIV/0!</v>
      </c>
      <c r="H17" s="20">
        <f t="shared" si="0"/>
        <v>0</v>
      </c>
      <c r="I17" s="21" t="e">
        <f t="shared" si="0"/>
        <v>#DIV/0!</v>
      </c>
      <c r="J17" s="36"/>
      <c r="K17" s="36"/>
    </row>
    <row r="19" spans="2:11" ht="15.75" x14ac:dyDescent="0.25">
      <c r="B19" s="2" t="s">
        <v>13</v>
      </c>
      <c r="J19" s="7" t="s">
        <v>22</v>
      </c>
    </row>
    <row r="20" spans="2:11" ht="36" x14ac:dyDescent="0.25">
      <c r="B20" s="18" t="s">
        <v>10</v>
      </c>
      <c r="C20" s="18" t="s">
        <v>26</v>
      </c>
      <c r="D20" s="18" t="s">
        <v>24</v>
      </c>
      <c r="E20" s="18" t="s">
        <v>25</v>
      </c>
      <c r="F20" s="28" t="s">
        <v>23</v>
      </c>
      <c r="G20" s="27" t="s">
        <v>19</v>
      </c>
      <c r="H20" s="18" t="s">
        <v>20</v>
      </c>
      <c r="I20" s="27" t="s">
        <v>17</v>
      </c>
      <c r="J20" s="18" t="s">
        <v>18</v>
      </c>
      <c r="K20" s="18" t="s">
        <v>3</v>
      </c>
    </row>
    <row r="21" spans="2:11" ht="33" customHeight="1" x14ac:dyDescent="0.25">
      <c r="B21" s="23" t="s">
        <v>15</v>
      </c>
      <c r="C21" s="15"/>
      <c r="D21" s="15"/>
      <c r="E21" s="15"/>
      <c r="F21" s="24">
        <f>D21+E21</f>
        <v>0</v>
      </c>
      <c r="G21" s="17"/>
      <c r="H21" s="16" t="e">
        <f>+G21/C21</f>
        <v>#DIV/0!</v>
      </c>
      <c r="I21" s="17"/>
      <c r="J21" s="16" t="e">
        <f>+I21/C21</f>
        <v>#DIV/0!</v>
      </c>
      <c r="K21" s="12"/>
    </row>
    <row r="22" spans="2:11" ht="24" customHeight="1" x14ac:dyDescent="0.25">
      <c r="B22" s="25" t="s">
        <v>31</v>
      </c>
      <c r="C22" s="15"/>
      <c r="D22" s="15"/>
      <c r="E22" s="15"/>
      <c r="F22" s="24">
        <f>D22+E22</f>
        <v>0</v>
      </c>
      <c r="G22" s="17"/>
      <c r="H22" s="16" t="e">
        <f>+G22/C22</f>
        <v>#DIV/0!</v>
      </c>
      <c r="I22" s="17"/>
      <c r="J22" s="16" t="e">
        <f>+I22/C22</f>
        <v>#DIV/0!</v>
      </c>
      <c r="K22" s="12"/>
    </row>
    <row r="23" spans="2:11" x14ac:dyDescent="0.25">
      <c r="B23" s="14"/>
      <c r="C23" s="15"/>
      <c r="D23" s="15"/>
      <c r="E23" s="15"/>
      <c r="F23" s="24"/>
      <c r="G23" s="17"/>
      <c r="H23" s="16"/>
      <c r="I23" s="17"/>
      <c r="J23" s="16"/>
      <c r="K23" s="15"/>
    </row>
    <row r="24" spans="2:11" x14ac:dyDescent="0.25">
      <c r="B24" s="19" t="s">
        <v>4</v>
      </c>
      <c r="C24" s="20">
        <f t="shared" ref="C24:J24" si="1">SUM(C21:C23)</f>
        <v>0</v>
      </c>
      <c r="D24" s="20">
        <f t="shared" si="1"/>
        <v>0</v>
      </c>
      <c r="E24" s="20">
        <f t="shared" si="1"/>
        <v>0</v>
      </c>
      <c r="F24" s="20">
        <f t="shared" si="1"/>
        <v>0</v>
      </c>
      <c r="G24" s="20">
        <f t="shared" si="1"/>
        <v>0</v>
      </c>
      <c r="H24" s="21" t="e">
        <f t="shared" si="1"/>
        <v>#DIV/0!</v>
      </c>
      <c r="I24" s="20">
        <f t="shared" si="1"/>
        <v>0</v>
      </c>
      <c r="J24" s="21" t="e">
        <f t="shared" si="1"/>
        <v>#DIV/0!</v>
      </c>
      <c r="K24" s="26"/>
    </row>
    <row r="27" spans="2:11" ht="30" customHeight="1" thickBot="1" x14ac:dyDescent="0.3">
      <c r="H27" s="31" t="s">
        <v>35</v>
      </c>
      <c r="I27" s="31"/>
    </row>
    <row r="28" spans="2:11" ht="24.75" customHeight="1" thickBot="1" x14ac:dyDescent="0.3">
      <c r="D28" s="8"/>
      <c r="E28" s="9"/>
      <c r="F28" s="10" t="s">
        <v>21</v>
      </c>
      <c r="G28" s="11">
        <f>F17-G24</f>
        <v>0</v>
      </c>
      <c r="H28" s="32"/>
      <c r="I28" s="33"/>
    </row>
    <row r="29" spans="2:11" ht="24.75" customHeight="1" thickBot="1" x14ac:dyDescent="0.3">
      <c r="D29" s="8"/>
      <c r="E29" s="9"/>
      <c r="F29" s="10" t="s">
        <v>29</v>
      </c>
      <c r="G29" s="11">
        <f>H17-I24</f>
        <v>0</v>
      </c>
      <c r="H29" s="32"/>
      <c r="I29" s="33"/>
    </row>
  </sheetData>
  <mergeCells count="8">
    <mergeCell ref="H28:I28"/>
    <mergeCell ref="H29:I29"/>
    <mergeCell ref="J13:K13"/>
    <mergeCell ref="J14:K14"/>
    <mergeCell ref="J15:K15"/>
    <mergeCell ref="J16:K16"/>
    <mergeCell ref="J17:K17"/>
    <mergeCell ref="H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K29"/>
  <sheetViews>
    <sheetView showGridLines="0" topLeftCell="A4" zoomScale="90" zoomScaleNormal="90" workbookViewId="0">
      <selection activeCell="B17" sqref="B17"/>
    </sheetView>
  </sheetViews>
  <sheetFormatPr baseColWidth="10" defaultRowHeight="15" x14ac:dyDescent="0.25"/>
  <cols>
    <col min="2" max="2" width="30" customWidth="1"/>
    <col min="3" max="3" width="13.7109375" customWidth="1"/>
    <col min="4" max="4" width="15.42578125" customWidth="1"/>
    <col min="5" max="5" width="19.42578125" customWidth="1"/>
    <col min="6" max="6" width="18.140625" customWidth="1"/>
    <col min="7" max="7" width="24.85546875" customWidth="1"/>
    <col min="8" max="8" width="21.5703125" customWidth="1"/>
    <col min="9" max="9" width="22.7109375" customWidth="1"/>
    <col min="10" max="10" width="18.7109375" customWidth="1"/>
    <col min="11" max="11" width="33.28515625" customWidth="1"/>
  </cols>
  <sheetData>
    <row r="1" spans="2:11" x14ac:dyDescent="0.25">
      <c r="B1" s="1" t="s">
        <v>7</v>
      </c>
    </row>
    <row r="3" spans="2:11" x14ac:dyDescent="0.25">
      <c r="B3" s="1" t="s">
        <v>5</v>
      </c>
      <c r="C3" s="30"/>
      <c r="D3" s="30"/>
      <c r="E3" s="3"/>
      <c r="F3" s="3"/>
      <c r="G3" s="3"/>
      <c r="H3" s="3"/>
      <c r="I3" s="3"/>
    </row>
    <row r="4" spans="2:11" x14ac:dyDescent="0.25">
      <c r="B4" s="1" t="s">
        <v>11</v>
      </c>
      <c r="C4" s="30"/>
      <c r="D4" s="30"/>
    </row>
    <row r="5" spans="2:11" x14ac:dyDescent="0.25">
      <c r="B5" s="1" t="s">
        <v>6</v>
      </c>
      <c r="C5" s="30"/>
      <c r="D5" s="30"/>
    </row>
    <row r="6" spans="2:11" x14ac:dyDescent="0.25">
      <c r="B6" s="1" t="s">
        <v>37</v>
      </c>
      <c r="C6" s="30"/>
      <c r="D6" s="30"/>
    </row>
    <row r="7" spans="2:11" x14ac:dyDescent="0.25">
      <c r="B7" s="1" t="s">
        <v>38</v>
      </c>
      <c r="C7" s="30"/>
      <c r="D7" s="30"/>
    </row>
    <row r="8" spans="2:11" ht="15.75" x14ac:dyDescent="0.25">
      <c r="B8" s="2" t="s">
        <v>14</v>
      </c>
    </row>
    <row r="9" spans="2:11" ht="15.75" x14ac:dyDescent="0.25">
      <c r="B9" s="2"/>
    </row>
    <row r="10" spans="2:11" x14ac:dyDescent="0.25">
      <c r="B10" s="5" t="s">
        <v>16</v>
      </c>
      <c r="C10" s="6"/>
      <c r="D10" s="6"/>
      <c r="E10" s="6"/>
      <c r="F10" s="6"/>
      <c r="G10" s="6"/>
      <c r="H10" s="6"/>
      <c r="I10" s="6"/>
    </row>
    <row r="11" spans="2:11" x14ac:dyDescent="0.25">
      <c r="B11" s="4"/>
    </row>
    <row r="12" spans="2:11" ht="15.75" x14ac:dyDescent="0.25">
      <c r="B12" s="2" t="s">
        <v>12</v>
      </c>
      <c r="J12" s="7" t="s">
        <v>22</v>
      </c>
    </row>
    <row r="13" spans="2:11" ht="36" x14ac:dyDescent="0.25">
      <c r="B13" s="18" t="s">
        <v>0</v>
      </c>
      <c r="C13" s="29" t="s">
        <v>39</v>
      </c>
      <c r="D13" s="18" t="s">
        <v>1</v>
      </c>
      <c r="E13" s="18" t="s">
        <v>27</v>
      </c>
      <c r="F13" s="27" t="s">
        <v>2</v>
      </c>
      <c r="G13" s="18" t="s">
        <v>9</v>
      </c>
      <c r="H13" s="27" t="s">
        <v>36</v>
      </c>
      <c r="I13" s="18" t="s">
        <v>28</v>
      </c>
      <c r="J13" s="37" t="s">
        <v>3</v>
      </c>
      <c r="K13" s="37"/>
    </row>
    <row r="14" spans="2:11" x14ac:dyDescent="0.25">
      <c r="B14" s="14" t="s">
        <v>32</v>
      </c>
      <c r="C14" s="15"/>
      <c r="D14" s="15"/>
      <c r="E14" s="16" t="e">
        <f>D14/C14</f>
        <v>#DIV/0!</v>
      </c>
      <c r="F14" s="17"/>
      <c r="G14" s="16" t="e">
        <f>+F14/C14</f>
        <v>#DIV/0!</v>
      </c>
      <c r="H14" s="17"/>
      <c r="I14" s="16" t="e">
        <f>+H14/C14</f>
        <v>#DIV/0!</v>
      </c>
      <c r="J14" s="35"/>
      <c r="K14" s="35"/>
    </row>
    <row r="15" spans="2:11" x14ac:dyDescent="0.25">
      <c r="B15" s="14" t="s">
        <v>33</v>
      </c>
      <c r="C15" s="15"/>
      <c r="D15" s="15"/>
      <c r="E15" s="16" t="e">
        <f>D15/C15</f>
        <v>#DIV/0!</v>
      </c>
      <c r="F15" s="17"/>
      <c r="G15" s="16" t="e">
        <f>+F15/C15</f>
        <v>#DIV/0!</v>
      </c>
      <c r="H15" s="17"/>
      <c r="I15" s="16" t="e">
        <f>+H15/C15</f>
        <v>#DIV/0!</v>
      </c>
      <c r="J15" s="35"/>
      <c r="K15" s="35"/>
    </row>
    <row r="16" spans="2:11" x14ac:dyDescent="0.25">
      <c r="B16" s="14" t="s">
        <v>30</v>
      </c>
      <c r="C16" s="15"/>
      <c r="D16" s="15"/>
      <c r="E16" s="16" t="e">
        <f>D16/C16</f>
        <v>#DIV/0!</v>
      </c>
      <c r="F16" s="17"/>
      <c r="G16" s="16" t="e">
        <f>+F16/C16</f>
        <v>#DIV/0!</v>
      </c>
      <c r="H16" s="17"/>
      <c r="I16" s="16" t="e">
        <f>+H16/C16</f>
        <v>#DIV/0!</v>
      </c>
      <c r="J16" s="35"/>
      <c r="K16" s="35"/>
    </row>
    <row r="17" spans="2:11" ht="24" x14ac:dyDescent="0.25">
      <c r="B17" s="19" t="s">
        <v>34</v>
      </c>
      <c r="C17" s="20">
        <f t="shared" ref="C17:I17" si="0">SUM(C14:C16)-C15</f>
        <v>0</v>
      </c>
      <c r="D17" s="20">
        <f t="shared" si="0"/>
        <v>0</v>
      </c>
      <c r="E17" s="21" t="e">
        <f t="shared" si="0"/>
        <v>#DIV/0!</v>
      </c>
      <c r="F17" s="20">
        <f t="shared" si="0"/>
        <v>0</v>
      </c>
      <c r="G17" s="21" t="e">
        <f t="shared" si="0"/>
        <v>#DIV/0!</v>
      </c>
      <c r="H17" s="20">
        <f t="shared" si="0"/>
        <v>0</v>
      </c>
      <c r="I17" s="21" t="e">
        <f t="shared" si="0"/>
        <v>#DIV/0!</v>
      </c>
      <c r="J17" s="36"/>
      <c r="K17" s="36"/>
    </row>
    <row r="19" spans="2:11" ht="15.75" x14ac:dyDescent="0.25">
      <c r="B19" s="2" t="s">
        <v>13</v>
      </c>
      <c r="J19" s="7" t="s">
        <v>22</v>
      </c>
    </row>
    <row r="20" spans="2:11" ht="36" x14ac:dyDescent="0.25">
      <c r="B20" s="18" t="s">
        <v>10</v>
      </c>
      <c r="C20" s="18" t="s">
        <v>26</v>
      </c>
      <c r="D20" s="18" t="s">
        <v>24</v>
      </c>
      <c r="E20" s="18" t="s">
        <v>25</v>
      </c>
      <c r="F20" s="28" t="s">
        <v>23</v>
      </c>
      <c r="G20" s="27" t="s">
        <v>19</v>
      </c>
      <c r="H20" s="18" t="s">
        <v>20</v>
      </c>
      <c r="I20" s="27" t="s">
        <v>17</v>
      </c>
      <c r="J20" s="18" t="s">
        <v>18</v>
      </c>
      <c r="K20" s="18" t="s">
        <v>3</v>
      </c>
    </row>
    <row r="21" spans="2:11" ht="33" customHeight="1" x14ac:dyDescent="0.25">
      <c r="B21" s="23" t="s">
        <v>15</v>
      </c>
      <c r="C21" s="15"/>
      <c r="D21" s="15"/>
      <c r="E21" s="15"/>
      <c r="F21" s="24">
        <f>D21+E21</f>
        <v>0</v>
      </c>
      <c r="G21" s="17"/>
      <c r="H21" s="16" t="e">
        <f>+G21/C21</f>
        <v>#DIV/0!</v>
      </c>
      <c r="I21" s="17"/>
      <c r="J21" s="16" t="e">
        <f>+I21/C21</f>
        <v>#DIV/0!</v>
      </c>
      <c r="K21" s="12"/>
    </row>
    <row r="22" spans="2:11" ht="24" customHeight="1" x14ac:dyDescent="0.25">
      <c r="B22" s="25" t="s">
        <v>31</v>
      </c>
      <c r="C22" s="15"/>
      <c r="D22" s="15"/>
      <c r="E22" s="15"/>
      <c r="F22" s="24">
        <f>D22+E22</f>
        <v>0</v>
      </c>
      <c r="G22" s="17"/>
      <c r="H22" s="16" t="e">
        <f>+G22/C22</f>
        <v>#DIV/0!</v>
      </c>
      <c r="I22" s="17"/>
      <c r="J22" s="16" t="e">
        <f>+I22/C22</f>
        <v>#DIV/0!</v>
      </c>
      <c r="K22" s="12"/>
    </row>
    <row r="23" spans="2:11" x14ac:dyDescent="0.25">
      <c r="B23" s="14"/>
      <c r="C23" s="15"/>
      <c r="D23" s="15"/>
      <c r="E23" s="15"/>
      <c r="F23" s="24"/>
      <c r="G23" s="17"/>
      <c r="H23" s="16"/>
      <c r="I23" s="17"/>
      <c r="J23" s="16"/>
      <c r="K23" s="15"/>
    </row>
    <row r="24" spans="2:11" x14ac:dyDescent="0.25">
      <c r="B24" s="19" t="s">
        <v>4</v>
      </c>
      <c r="C24" s="20">
        <f t="shared" ref="C24:J24" si="1">SUM(C21:C23)</f>
        <v>0</v>
      </c>
      <c r="D24" s="20">
        <f t="shared" si="1"/>
        <v>0</v>
      </c>
      <c r="E24" s="20">
        <f t="shared" si="1"/>
        <v>0</v>
      </c>
      <c r="F24" s="20">
        <f t="shared" si="1"/>
        <v>0</v>
      </c>
      <c r="G24" s="20">
        <f t="shared" si="1"/>
        <v>0</v>
      </c>
      <c r="H24" s="21" t="e">
        <f t="shared" si="1"/>
        <v>#DIV/0!</v>
      </c>
      <c r="I24" s="20">
        <f t="shared" si="1"/>
        <v>0</v>
      </c>
      <c r="J24" s="21" t="e">
        <f t="shared" si="1"/>
        <v>#DIV/0!</v>
      </c>
      <c r="K24" s="26"/>
    </row>
    <row r="27" spans="2:11" ht="30" customHeight="1" thickBot="1" x14ac:dyDescent="0.3">
      <c r="H27" s="31" t="s">
        <v>35</v>
      </c>
      <c r="I27" s="31"/>
    </row>
    <row r="28" spans="2:11" ht="24.75" customHeight="1" thickBot="1" x14ac:dyDescent="0.3">
      <c r="D28" s="8"/>
      <c r="E28" s="9"/>
      <c r="F28" s="10" t="s">
        <v>21</v>
      </c>
      <c r="G28" s="11">
        <f>F17-G24</f>
        <v>0</v>
      </c>
      <c r="H28" s="32"/>
      <c r="I28" s="33"/>
    </row>
    <row r="29" spans="2:11" ht="24.75" customHeight="1" thickBot="1" x14ac:dyDescent="0.3">
      <c r="D29" s="8"/>
      <c r="E29" s="9"/>
      <c r="F29" s="10" t="s">
        <v>29</v>
      </c>
      <c r="G29" s="11">
        <f>H17-I24</f>
        <v>0</v>
      </c>
      <c r="H29" s="32"/>
      <c r="I29" s="33"/>
    </row>
  </sheetData>
  <mergeCells count="8">
    <mergeCell ref="H28:I28"/>
    <mergeCell ref="H29:I29"/>
    <mergeCell ref="J13:K13"/>
    <mergeCell ref="J14:K14"/>
    <mergeCell ref="J15:K15"/>
    <mergeCell ref="J16:K16"/>
    <mergeCell ref="J17:K17"/>
    <mergeCell ref="H27:I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K29"/>
  <sheetViews>
    <sheetView showGridLines="0" topLeftCell="A7" zoomScale="90" zoomScaleNormal="90" workbookViewId="0">
      <selection activeCell="B18" sqref="B18"/>
    </sheetView>
  </sheetViews>
  <sheetFormatPr baseColWidth="10" defaultRowHeight="15" x14ac:dyDescent="0.25"/>
  <cols>
    <col min="2" max="2" width="30" customWidth="1"/>
    <col min="3" max="3" width="13.7109375" customWidth="1"/>
    <col min="4" max="4" width="15.42578125" customWidth="1"/>
    <col min="5" max="5" width="19.42578125" customWidth="1"/>
    <col min="6" max="6" width="18.140625" customWidth="1"/>
    <col min="7" max="7" width="24.85546875" customWidth="1"/>
    <col min="8" max="8" width="21.5703125" customWidth="1"/>
    <col min="9" max="9" width="22.7109375" customWidth="1"/>
    <col min="10" max="10" width="18.7109375" customWidth="1"/>
    <col min="11" max="11" width="33.28515625" customWidth="1"/>
  </cols>
  <sheetData>
    <row r="1" spans="2:11" x14ac:dyDescent="0.25">
      <c r="B1" s="1" t="s">
        <v>7</v>
      </c>
    </row>
    <row r="3" spans="2:11" x14ac:dyDescent="0.25">
      <c r="B3" s="1" t="s">
        <v>5</v>
      </c>
      <c r="C3" s="30"/>
      <c r="D3" s="30"/>
      <c r="E3" s="3"/>
      <c r="F3" s="3"/>
      <c r="G3" s="3"/>
      <c r="H3" s="3"/>
      <c r="I3" s="3"/>
    </row>
    <row r="4" spans="2:11" x14ac:dyDescent="0.25">
      <c r="B4" s="1" t="s">
        <v>11</v>
      </c>
      <c r="C4" s="30"/>
      <c r="D4" s="30"/>
    </row>
    <row r="5" spans="2:11" x14ac:dyDescent="0.25">
      <c r="B5" s="1" t="s">
        <v>6</v>
      </c>
      <c r="C5" s="30"/>
      <c r="D5" s="30"/>
    </row>
    <row r="6" spans="2:11" x14ac:dyDescent="0.25">
      <c r="B6" s="1" t="s">
        <v>37</v>
      </c>
      <c r="C6" s="30"/>
      <c r="D6" s="30"/>
    </row>
    <row r="7" spans="2:11" x14ac:dyDescent="0.25">
      <c r="B7" s="1" t="s">
        <v>38</v>
      </c>
      <c r="C7" s="30"/>
      <c r="D7" s="30"/>
    </row>
    <row r="8" spans="2:11" ht="15.75" x14ac:dyDescent="0.25">
      <c r="B8" s="2" t="s">
        <v>41</v>
      </c>
    </row>
    <row r="9" spans="2:11" ht="15.75" x14ac:dyDescent="0.25">
      <c r="B9" s="2"/>
    </row>
    <row r="10" spans="2:11" x14ac:dyDescent="0.25">
      <c r="B10" s="5" t="s">
        <v>16</v>
      </c>
      <c r="C10" s="6"/>
      <c r="D10" s="6"/>
      <c r="E10" s="6"/>
      <c r="F10" s="6"/>
      <c r="G10" s="6"/>
      <c r="H10" s="6"/>
      <c r="I10" s="6"/>
    </row>
    <row r="11" spans="2:11" x14ac:dyDescent="0.25">
      <c r="B11" s="4"/>
    </row>
    <row r="12" spans="2:11" ht="15.75" x14ac:dyDescent="0.25">
      <c r="B12" s="2" t="s">
        <v>12</v>
      </c>
      <c r="J12" s="7" t="s">
        <v>22</v>
      </c>
    </row>
    <row r="13" spans="2:11" ht="36" x14ac:dyDescent="0.25">
      <c r="B13" s="18" t="s">
        <v>0</v>
      </c>
      <c r="C13" s="29" t="s">
        <v>39</v>
      </c>
      <c r="D13" s="18" t="s">
        <v>1</v>
      </c>
      <c r="E13" s="18" t="s">
        <v>27</v>
      </c>
      <c r="F13" s="27" t="s">
        <v>2</v>
      </c>
      <c r="G13" s="18" t="s">
        <v>9</v>
      </c>
      <c r="H13" s="27" t="s">
        <v>36</v>
      </c>
      <c r="I13" s="18" t="s">
        <v>28</v>
      </c>
      <c r="J13" s="37" t="s">
        <v>3</v>
      </c>
      <c r="K13" s="37"/>
    </row>
    <row r="14" spans="2:11" x14ac:dyDescent="0.25">
      <c r="B14" s="14"/>
      <c r="C14" s="15"/>
      <c r="D14" s="15"/>
      <c r="E14" s="16" t="e">
        <f>D14/C14</f>
        <v>#DIV/0!</v>
      </c>
      <c r="F14" s="17"/>
      <c r="G14" s="16" t="e">
        <f>+F14/C14</f>
        <v>#DIV/0!</v>
      </c>
      <c r="H14" s="17"/>
      <c r="I14" s="16" t="e">
        <f>+H14/C14</f>
        <v>#DIV/0!</v>
      </c>
      <c r="J14" s="35"/>
      <c r="K14" s="35"/>
    </row>
    <row r="15" spans="2:11" x14ac:dyDescent="0.25">
      <c r="B15" s="14"/>
      <c r="C15" s="15"/>
      <c r="D15" s="15"/>
      <c r="E15" s="16" t="e">
        <f>D15/C15</f>
        <v>#DIV/0!</v>
      </c>
      <c r="F15" s="17"/>
      <c r="G15" s="16" t="e">
        <f>+F15/C15</f>
        <v>#DIV/0!</v>
      </c>
      <c r="H15" s="17"/>
      <c r="I15" s="16" t="e">
        <f>+H15/C15</f>
        <v>#DIV/0!</v>
      </c>
      <c r="J15" s="35"/>
      <c r="K15" s="35"/>
    </row>
    <row r="16" spans="2:11" x14ac:dyDescent="0.25">
      <c r="B16" s="14"/>
      <c r="C16" s="15"/>
      <c r="D16" s="15"/>
      <c r="E16" s="16" t="e">
        <f>D16/C16</f>
        <v>#DIV/0!</v>
      </c>
      <c r="F16" s="17"/>
      <c r="G16" s="16" t="e">
        <f>+F16/C16</f>
        <v>#DIV/0!</v>
      </c>
      <c r="H16" s="17"/>
      <c r="I16" s="16" t="e">
        <f>+H16/C16</f>
        <v>#DIV/0!</v>
      </c>
      <c r="J16" s="35"/>
      <c r="K16" s="35"/>
    </row>
    <row r="17" spans="2:11" x14ac:dyDescent="0.25">
      <c r="B17" s="19" t="s">
        <v>4</v>
      </c>
      <c r="C17" s="20">
        <f t="shared" ref="C17:I17" si="0">SUM(C14:C16)-C15</f>
        <v>0</v>
      </c>
      <c r="D17" s="20">
        <f t="shared" si="0"/>
        <v>0</v>
      </c>
      <c r="E17" s="21" t="e">
        <f t="shared" si="0"/>
        <v>#DIV/0!</v>
      </c>
      <c r="F17" s="20">
        <f t="shared" si="0"/>
        <v>0</v>
      </c>
      <c r="G17" s="21" t="e">
        <f t="shared" si="0"/>
        <v>#DIV/0!</v>
      </c>
      <c r="H17" s="20">
        <f t="shared" si="0"/>
        <v>0</v>
      </c>
      <c r="I17" s="21" t="e">
        <f t="shared" si="0"/>
        <v>#DIV/0!</v>
      </c>
      <c r="J17" s="36"/>
      <c r="K17" s="36"/>
    </row>
    <row r="19" spans="2:11" ht="15.75" x14ac:dyDescent="0.25">
      <c r="B19" s="2" t="s">
        <v>13</v>
      </c>
      <c r="J19" s="7" t="s">
        <v>22</v>
      </c>
    </row>
    <row r="20" spans="2:11" ht="36" x14ac:dyDescent="0.25">
      <c r="B20" s="18" t="s">
        <v>10</v>
      </c>
      <c r="C20" s="18" t="s">
        <v>26</v>
      </c>
      <c r="D20" s="18" t="s">
        <v>24</v>
      </c>
      <c r="E20" s="18" t="s">
        <v>25</v>
      </c>
      <c r="F20" s="28" t="s">
        <v>23</v>
      </c>
      <c r="G20" s="27" t="s">
        <v>19</v>
      </c>
      <c r="H20" s="18" t="s">
        <v>20</v>
      </c>
      <c r="I20" s="27" t="s">
        <v>17</v>
      </c>
      <c r="J20" s="18" t="s">
        <v>18</v>
      </c>
      <c r="K20" s="18" t="s">
        <v>3</v>
      </c>
    </row>
    <row r="21" spans="2:11" x14ac:dyDescent="0.25">
      <c r="B21" s="23"/>
      <c r="C21" s="15"/>
      <c r="D21" s="15"/>
      <c r="E21" s="15"/>
      <c r="F21" s="24">
        <f>D21+E21</f>
        <v>0</v>
      </c>
      <c r="G21" s="17"/>
      <c r="H21" s="16" t="e">
        <f>+G21/C21</f>
        <v>#DIV/0!</v>
      </c>
      <c r="I21" s="17"/>
      <c r="J21" s="16" t="e">
        <f>+I21/C21</f>
        <v>#DIV/0!</v>
      </c>
      <c r="K21" s="12"/>
    </row>
    <row r="22" spans="2:11" x14ac:dyDescent="0.25">
      <c r="B22" s="25"/>
      <c r="C22" s="15"/>
      <c r="D22" s="15"/>
      <c r="E22" s="15"/>
      <c r="F22" s="24">
        <f>D22+E22</f>
        <v>0</v>
      </c>
      <c r="G22" s="17"/>
      <c r="H22" s="16" t="e">
        <f>+G22/C22</f>
        <v>#DIV/0!</v>
      </c>
      <c r="I22" s="17"/>
      <c r="J22" s="16" t="e">
        <f>+I22/C22</f>
        <v>#DIV/0!</v>
      </c>
      <c r="K22" s="12"/>
    </row>
    <row r="23" spans="2:11" x14ac:dyDescent="0.25">
      <c r="B23" s="14"/>
      <c r="C23" s="15"/>
      <c r="D23" s="15"/>
      <c r="E23" s="15"/>
      <c r="F23" s="24"/>
      <c r="G23" s="17"/>
      <c r="H23" s="16"/>
      <c r="I23" s="17"/>
      <c r="J23" s="16"/>
      <c r="K23" s="15"/>
    </row>
    <row r="24" spans="2:11" x14ac:dyDescent="0.25">
      <c r="B24" s="19" t="s">
        <v>4</v>
      </c>
      <c r="C24" s="20">
        <f t="shared" ref="C24:J24" si="1">SUM(C21:C23)</f>
        <v>0</v>
      </c>
      <c r="D24" s="20">
        <f t="shared" si="1"/>
        <v>0</v>
      </c>
      <c r="E24" s="20">
        <f t="shared" si="1"/>
        <v>0</v>
      </c>
      <c r="F24" s="20">
        <f t="shared" si="1"/>
        <v>0</v>
      </c>
      <c r="G24" s="20">
        <f t="shared" si="1"/>
        <v>0</v>
      </c>
      <c r="H24" s="21" t="e">
        <f t="shared" si="1"/>
        <v>#DIV/0!</v>
      </c>
      <c r="I24" s="20">
        <f t="shared" si="1"/>
        <v>0</v>
      </c>
      <c r="J24" s="21" t="e">
        <f t="shared" si="1"/>
        <v>#DIV/0!</v>
      </c>
      <c r="K24" s="26"/>
    </row>
    <row r="27" spans="2:11" ht="30" customHeight="1" thickBot="1" x14ac:dyDescent="0.3">
      <c r="H27" s="31" t="s">
        <v>35</v>
      </c>
      <c r="I27" s="31"/>
    </row>
    <row r="28" spans="2:11" ht="24.75" customHeight="1" thickBot="1" x14ac:dyDescent="0.3">
      <c r="D28" s="8"/>
      <c r="E28" s="9"/>
      <c r="F28" s="10" t="s">
        <v>21</v>
      </c>
      <c r="G28" s="11">
        <f>F17-G24</f>
        <v>0</v>
      </c>
      <c r="H28" s="32"/>
      <c r="I28" s="33"/>
    </row>
    <row r="29" spans="2:11" ht="24.75" customHeight="1" thickBot="1" x14ac:dyDescent="0.3">
      <c r="D29" s="8"/>
      <c r="E29" s="9"/>
      <c r="F29" s="10" t="s">
        <v>29</v>
      </c>
      <c r="G29" s="11">
        <f>H17-I24</f>
        <v>0</v>
      </c>
      <c r="H29" s="32"/>
      <c r="I29" s="33"/>
    </row>
  </sheetData>
  <mergeCells count="8">
    <mergeCell ref="H28:I28"/>
    <mergeCell ref="H29:I29"/>
    <mergeCell ref="J13:K13"/>
    <mergeCell ref="J14:K14"/>
    <mergeCell ref="J15:K15"/>
    <mergeCell ref="J16:K16"/>
    <mergeCell ref="J17:K17"/>
    <mergeCell ref="H27:I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K29"/>
  <sheetViews>
    <sheetView showGridLines="0" topLeftCell="A7" zoomScale="90" zoomScaleNormal="90" workbookViewId="0">
      <selection activeCell="B18" sqref="B18"/>
    </sheetView>
  </sheetViews>
  <sheetFormatPr baseColWidth="10" defaultRowHeight="15" x14ac:dyDescent="0.25"/>
  <cols>
    <col min="2" max="2" width="30" customWidth="1"/>
    <col min="3" max="3" width="13.7109375" customWidth="1"/>
    <col min="4" max="4" width="15.42578125" customWidth="1"/>
    <col min="5" max="5" width="19.42578125" customWidth="1"/>
    <col min="6" max="6" width="18.140625" customWidth="1"/>
    <col min="7" max="7" width="24.85546875" customWidth="1"/>
    <col min="8" max="8" width="21.5703125" customWidth="1"/>
    <col min="9" max="9" width="22.7109375" customWidth="1"/>
    <col min="10" max="10" width="18.7109375" customWidth="1"/>
    <col min="11" max="11" width="33.28515625" customWidth="1"/>
  </cols>
  <sheetData>
    <row r="1" spans="2:11" x14ac:dyDescent="0.25">
      <c r="B1" s="1" t="s">
        <v>7</v>
      </c>
    </row>
    <row r="3" spans="2:11" x14ac:dyDescent="0.25">
      <c r="B3" s="1" t="s">
        <v>5</v>
      </c>
      <c r="C3" s="30"/>
      <c r="D3" s="30"/>
      <c r="E3" s="3"/>
      <c r="F3" s="3"/>
      <c r="G3" s="3"/>
      <c r="H3" s="3"/>
      <c r="I3" s="3"/>
    </row>
    <row r="4" spans="2:11" x14ac:dyDescent="0.25">
      <c r="B4" s="1" t="s">
        <v>11</v>
      </c>
      <c r="C4" s="30"/>
      <c r="D4" s="30"/>
    </row>
    <row r="5" spans="2:11" x14ac:dyDescent="0.25">
      <c r="B5" s="1" t="s">
        <v>6</v>
      </c>
      <c r="C5" s="30"/>
      <c r="D5" s="30"/>
    </row>
    <row r="6" spans="2:11" x14ac:dyDescent="0.25">
      <c r="B6" s="1" t="s">
        <v>37</v>
      </c>
      <c r="C6" s="30"/>
      <c r="D6" s="30"/>
    </row>
    <row r="7" spans="2:11" x14ac:dyDescent="0.25">
      <c r="B7" s="1" t="s">
        <v>38</v>
      </c>
      <c r="C7" s="30"/>
      <c r="D7" s="30"/>
    </row>
    <row r="8" spans="2:11" ht="15.75" x14ac:dyDescent="0.25">
      <c r="B8" s="2" t="s">
        <v>40</v>
      </c>
    </row>
    <row r="9" spans="2:11" ht="15.75" x14ac:dyDescent="0.25">
      <c r="B9" s="2"/>
    </row>
    <row r="10" spans="2:11" x14ac:dyDescent="0.25">
      <c r="B10" s="5" t="s">
        <v>16</v>
      </c>
      <c r="C10" s="6"/>
      <c r="D10" s="6"/>
      <c r="E10" s="6"/>
      <c r="F10" s="6"/>
      <c r="G10" s="6"/>
      <c r="H10" s="6"/>
      <c r="I10" s="6"/>
    </row>
    <row r="11" spans="2:11" x14ac:dyDescent="0.25">
      <c r="B11" s="4"/>
    </row>
    <row r="12" spans="2:11" ht="15.75" x14ac:dyDescent="0.25">
      <c r="B12" s="2" t="s">
        <v>12</v>
      </c>
      <c r="J12" s="7" t="s">
        <v>22</v>
      </c>
    </row>
    <row r="13" spans="2:11" ht="36" x14ac:dyDescent="0.25">
      <c r="B13" s="18" t="s">
        <v>0</v>
      </c>
      <c r="C13" s="29" t="s">
        <v>39</v>
      </c>
      <c r="D13" s="18" t="s">
        <v>1</v>
      </c>
      <c r="E13" s="18" t="s">
        <v>27</v>
      </c>
      <c r="F13" s="27" t="s">
        <v>2</v>
      </c>
      <c r="G13" s="18" t="s">
        <v>9</v>
      </c>
      <c r="H13" s="27" t="s">
        <v>36</v>
      </c>
      <c r="I13" s="18" t="s">
        <v>28</v>
      </c>
      <c r="J13" s="37" t="s">
        <v>3</v>
      </c>
      <c r="K13" s="37"/>
    </row>
    <row r="14" spans="2:11" x14ac:dyDescent="0.25">
      <c r="B14" s="14"/>
      <c r="C14" s="15"/>
      <c r="D14" s="15"/>
      <c r="E14" s="16" t="e">
        <f>D14/C14</f>
        <v>#DIV/0!</v>
      </c>
      <c r="F14" s="17"/>
      <c r="G14" s="16" t="e">
        <f>+F14/C14</f>
        <v>#DIV/0!</v>
      </c>
      <c r="H14" s="17"/>
      <c r="I14" s="16" t="e">
        <f>+H14/C14</f>
        <v>#DIV/0!</v>
      </c>
      <c r="J14" s="35"/>
      <c r="K14" s="35"/>
    </row>
    <row r="15" spans="2:11" x14ac:dyDescent="0.25">
      <c r="B15" s="14"/>
      <c r="C15" s="15"/>
      <c r="D15" s="15"/>
      <c r="E15" s="16" t="e">
        <f>D15/C15</f>
        <v>#DIV/0!</v>
      </c>
      <c r="F15" s="17"/>
      <c r="G15" s="16" t="e">
        <f>+F15/C15</f>
        <v>#DIV/0!</v>
      </c>
      <c r="H15" s="17"/>
      <c r="I15" s="16" t="e">
        <f>+H15/C15</f>
        <v>#DIV/0!</v>
      </c>
      <c r="J15" s="35"/>
      <c r="K15" s="35"/>
    </row>
    <row r="16" spans="2:11" x14ac:dyDescent="0.25">
      <c r="B16" s="14"/>
      <c r="C16" s="15"/>
      <c r="D16" s="15"/>
      <c r="E16" s="16" t="e">
        <f>D16/C16</f>
        <v>#DIV/0!</v>
      </c>
      <c r="F16" s="17"/>
      <c r="G16" s="16" t="e">
        <f>+F16/C16</f>
        <v>#DIV/0!</v>
      </c>
      <c r="H16" s="17"/>
      <c r="I16" s="16" t="e">
        <f>+H16/C16</f>
        <v>#DIV/0!</v>
      </c>
      <c r="J16" s="35"/>
      <c r="K16" s="35"/>
    </row>
    <row r="17" spans="2:11" x14ac:dyDescent="0.25">
      <c r="B17" s="19" t="s">
        <v>4</v>
      </c>
      <c r="C17" s="20">
        <f t="shared" ref="C17:I17" si="0">SUM(C14:C16)-C15</f>
        <v>0</v>
      </c>
      <c r="D17" s="20">
        <f t="shared" si="0"/>
        <v>0</v>
      </c>
      <c r="E17" s="21" t="e">
        <f t="shared" si="0"/>
        <v>#DIV/0!</v>
      </c>
      <c r="F17" s="20">
        <f t="shared" si="0"/>
        <v>0</v>
      </c>
      <c r="G17" s="21" t="e">
        <f t="shared" si="0"/>
        <v>#DIV/0!</v>
      </c>
      <c r="H17" s="20">
        <f t="shared" si="0"/>
        <v>0</v>
      </c>
      <c r="I17" s="21" t="e">
        <f t="shared" si="0"/>
        <v>#DIV/0!</v>
      </c>
      <c r="J17" s="36"/>
      <c r="K17" s="36"/>
    </row>
    <row r="19" spans="2:11" ht="15.75" x14ac:dyDescent="0.25">
      <c r="B19" s="2" t="s">
        <v>13</v>
      </c>
      <c r="J19" s="7" t="s">
        <v>22</v>
      </c>
    </row>
    <row r="20" spans="2:11" ht="36" x14ac:dyDescent="0.25">
      <c r="B20" s="18" t="s">
        <v>10</v>
      </c>
      <c r="C20" s="18" t="s">
        <v>26</v>
      </c>
      <c r="D20" s="18" t="s">
        <v>24</v>
      </c>
      <c r="E20" s="18" t="s">
        <v>25</v>
      </c>
      <c r="F20" s="28" t="s">
        <v>23</v>
      </c>
      <c r="G20" s="27" t="s">
        <v>19</v>
      </c>
      <c r="H20" s="18" t="s">
        <v>20</v>
      </c>
      <c r="I20" s="27" t="s">
        <v>17</v>
      </c>
      <c r="J20" s="18" t="s">
        <v>18</v>
      </c>
      <c r="K20" s="18" t="s">
        <v>3</v>
      </c>
    </row>
    <row r="21" spans="2:11" ht="33" customHeight="1" x14ac:dyDescent="0.25">
      <c r="B21" s="23"/>
      <c r="C21" s="15"/>
      <c r="D21" s="15"/>
      <c r="E21" s="15"/>
      <c r="F21" s="24">
        <f>D21+E21</f>
        <v>0</v>
      </c>
      <c r="G21" s="17"/>
      <c r="H21" s="16" t="e">
        <f>+G21/C21</f>
        <v>#DIV/0!</v>
      </c>
      <c r="I21" s="17"/>
      <c r="J21" s="16" t="e">
        <f>+I21/C21</f>
        <v>#DIV/0!</v>
      </c>
      <c r="K21" s="12"/>
    </row>
    <row r="22" spans="2:11" ht="24" customHeight="1" x14ac:dyDescent="0.25">
      <c r="B22" s="25"/>
      <c r="C22" s="15"/>
      <c r="D22" s="15"/>
      <c r="E22" s="15"/>
      <c r="F22" s="24">
        <f>D22+E22</f>
        <v>0</v>
      </c>
      <c r="G22" s="17"/>
      <c r="H22" s="16" t="e">
        <f>+G22/C22</f>
        <v>#DIV/0!</v>
      </c>
      <c r="I22" s="17"/>
      <c r="J22" s="16" t="e">
        <f>+I22/C22</f>
        <v>#DIV/0!</v>
      </c>
      <c r="K22" s="12"/>
    </row>
    <row r="23" spans="2:11" x14ac:dyDescent="0.25">
      <c r="B23" s="14"/>
      <c r="C23" s="15"/>
      <c r="D23" s="15"/>
      <c r="E23" s="15"/>
      <c r="F23" s="24"/>
      <c r="G23" s="17"/>
      <c r="H23" s="16"/>
      <c r="I23" s="17"/>
      <c r="J23" s="16"/>
      <c r="K23" s="15"/>
    </row>
    <row r="24" spans="2:11" x14ac:dyDescent="0.25">
      <c r="B24" s="19" t="s">
        <v>4</v>
      </c>
      <c r="C24" s="20">
        <f t="shared" ref="C24:J24" si="1">SUM(C21:C23)</f>
        <v>0</v>
      </c>
      <c r="D24" s="20">
        <f t="shared" si="1"/>
        <v>0</v>
      </c>
      <c r="E24" s="20">
        <f t="shared" si="1"/>
        <v>0</v>
      </c>
      <c r="F24" s="20">
        <f t="shared" si="1"/>
        <v>0</v>
      </c>
      <c r="G24" s="20">
        <f t="shared" si="1"/>
        <v>0</v>
      </c>
      <c r="H24" s="21" t="e">
        <f t="shared" si="1"/>
        <v>#DIV/0!</v>
      </c>
      <c r="I24" s="20">
        <f t="shared" si="1"/>
        <v>0</v>
      </c>
      <c r="J24" s="21" t="e">
        <f t="shared" si="1"/>
        <v>#DIV/0!</v>
      </c>
      <c r="K24" s="26"/>
    </row>
    <row r="27" spans="2:11" ht="30" customHeight="1" thickBot="1" x14ac:dyDescent="0.3">
      <c r="H27" s="31" t="s">
        <v>35</v>
      </c>
      <c r="I27" s="31"/>
    </row>
    <row r="28" spans="2:11" ht="24.75" customHeight="1" thickBot="1" x14ac:dyDescent="0.3">
      <c r="D28" s="8"/>
      <c r="E28" s="9"/>
      <c r="F28" s="10" t="s">
        <v>21</v>
      </c>
      <c r="G28" s="11">
        <f>F17-G24</f>
        <v>0</v>
      </c>
      <c r="H28" s="32"/>
      <c r="I28" s="33"/>
    </row>
    <row r="29" spans="2:11" ht="24.75" customHeight="1" thickBot="1" x14ac:dyDescent="0.3">
      <c r="D29" s="8"/>
      <c r="E29" s="9"/>
      <c r="F29" s="10" t="s">
        <v>29</v>
      </c>
      <c r="G29" s="11">
        <f>H17-I24</f>
        <v>0</v>
      </c>
      <c r="H29" s="32"/>
      <c r="I29" s="33"/>
    </row>
  </sheetData>
  <mergeCells count="8">
    <mergeCell ref="H28:I28"/>
    <mergeCell ref="H29:I29"/>
    <mergeCell ref="J13:K13"/>
    <mergeCell ref="J14:K14"/>
    <mergeCell ref="J15:K15"/>
    <mergeCell ref="J16:K16"/>
    <mergeCell ref="J17:K17"/>
    <mergeCell ref="H27:I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K29"/>
  <sheetViews>
    <sheetView showGridLines="0" topLeftCell="A13" zoomScale="90" zoomScaleNormal="90" workbookViewId="0">
      <selection activeCell="B21" sqref="B21:B22"/>
    </sheetView>
  </sheetViews>
  <sheetFormatPr baseColWidth="10" defaultRowHeight="15" x14ac:dyDescent="0.25"/>
  <cols>
    <col min="2" max="2" width="30" customWidth="1"/>
    <col min="3" max="3" width="13.7109375" customWidth="1"/>
    <col min="4" max="4" width="15.42578125" customWidth="1"/>
    <col min="5" max="5" width="19.42578125" customWidth="1"/>
    <col min="6" max="6" width="18.140625" customWidth="1"/>
    <col min="7" max="7" width="24.85546875" customWidth="1"/>
    <col min="8" max="8" width="21.5703125" customWidth="1"/>
    <col min="9" max="9" width="22.7109375" customWidth="1"/>
    <col min="10" max="10" width="18.7109375" customWidth="1"/>
    <col min="11" max="11" width="33.28515625" customWidth="1"/>
  </cols>
  <sheetData>
    <row r="1" spans="2:11" x14ac:dyDescent="0.25">
      <c r="B1" s="1" t="s">
        <v>7</v>
      </c>
    </row>
    <row r="3" spans="2:11" x14ac:dyDescent="0.25">
      <c r="B3" s="1" t="s">
        <v>5</v>
      </c>
      <c r="C3" s="30"/>
      <c r="D3" s="30"/>
      <c r="E3" s="3"/>
      <c r="F3" s="3"/>
      <c r="G3" s="3"/>
      <c r="H3" s="3"/>
      <c r="I3" s="3"/>
    </row>
    <row r="4" spans="2:11" x14ac:dyDescent="0.25">
      <c r="B4" s="1" t="s">
        <v>11</v>
      </c>
      <c r="C4" s="30"/>
      <c r="D4" s="30"/>
    </row>
    <row r="5" spans="2:11" x14ac:dyDescent="0.25">
      <c r="B5" s="1" t="s">
        <v>6</v>
      </c>
      <c r="C5" s="30"/>
      <c r="D5" s="30"/>
    </row>
    <row r="6" spans="2:11" x14ac:dyDescent="0.25">
      <c r="B6" s="1" t="s">
        <v>37</v>
      </c>
      <c r="C6" s="30"/>
      <c r="D6" s="30"/>
    </row>
    <row r="7" spans="2:11" x14ac:dyDescent="0.25">
      <c r="B7" s="1" t="s">
        <v>38</v>
      </c>
      <c r="C7" s="30"/>
      <c r="D7" s="30"/>
    </row>
    <row r="8" spans="2:11" ht="15.75" x14ac:dyDescent="0.25">
      <c r="B8" s="2" t="s">
        <v>40</v>
      </c>
    </row>
    <row r="9" spans="2:11" ht="15.75" x14ac:dyDescent="0.25">
      <c r="B9" s="2"/>
    </row>
    <row r="10" spans="2:11" x14ac:dyDescent="0.25">
      <c r="B10" s="5" t="s">
        <v>16</v>
      </c>
      <c r="C10" s="6"/>
      <c r="D10" s="6"/>
      <c r="E10" s="6"/>
      <c r="F10" s="6"/>
      <c r="G10" s="6"/>
      <c r="H10" s="6"/>
      <c r="I10" s="6"/>
    </row>
    <row r="11" spans="2:11" x14ac:dyDescent="0.25">
      <c r="B11" s="4"/>
    </row>
    <row r="12" spans="2:11" ht="15.75" x14ac:dyDescent="0.25">
      <c r="B12" s="2" t="s">
        <v>12</v>
      </c>
      <c r="J12" s="7" t="s">
        <v>22</v>
      </c>
    </row>
    <row r="13" spans="2:11" ht="36" x14ac:dyDescent="0.25">
      <c r="B13" s="18" t="s">
        <v>0</v>
      </c>
      <c r="C13" s="29" t="s">
        <v>39</v>
      </c>
      <c r="D13" s="18" t="s">
        <v>1</v>
      </c>
      <c r="E13" s="18" t="s">
        <v>27</v>
      </c>
      <c r="F13" s="27" t="s">
        <v>2</v>
      </c>
      <c r="G13" s="18" t="s">
        <v>9</v>
      </c>
      <c r="H13" s="27" t="s">
        <v>36</v>
      </c>
      <c r="I13" s="18" t="s">
        <v>28</v>
      </c>
      <c r="J13" s="37" t="s">
        <v>3</v>
      </c>
      <c r="K13" s="37"/>
    </row>
    <row r="14" spans="2:11" x14ac:dyDescent="0.25">
      <c r="B14" s="14"/>
      <c r="C14" s="15"/>
      <c r="D14" s="15"/>
      <c r="E14" s="16" t="e">
        <f>D14/C14</f>
        <v>#DIV/0!</v>
      </c>
      <c r="F14" s="17"/>
      <c r="G14" s="16" t="e">
        <f>+F14/C14</f>
        <v>#DIV/0!</v>
      </c>
      <c r="H14" s="17"/>
      <c r="I14" s="16" t="e">
        <f>+H14/C14</f>
        <v>#DIV/0!</v>
      </c>
      <c r="J14" s="35"/>
      <c r="K14" s="35"/>
    </row>
    <row r="15" spans="2:11" x14ac:dyDescent="0.25">
      <c r="B15" s="14"/>
      <c r="C15" s="15"/>
      <c r="D15" s="15"/>
      <c r="E15" s="16" t="e">
        <f>D15/C15</f>
        <v>#DIV/0!</v>
      </c>
      <c r="F15" s="17"/>
      <c r="G15" s="16" t="e">
        <f>+F15/C15</f>
        <v>#DIV/0!</v>
      </c>
      <c r="H15" s="17"/>
      <c r="I15" s="16" t="e">
        <f>+H15/C15</f>
        <v>#DIV/0!</v>
      </c>
      <c r="J15" s="35"/>
      <c r="K15" s="35"/>
    </row>
    <row r="16" spans="2:11" x14ac:dyDescent="0.25">
      <c r="B16" s="14"/>
      <c r="C16" s="15"/>
      <c r="D16" s="15"/>
      <c r="E16" s="16" t="e">
        <f>D16/C16</f>
        <v>#DIV/0!</v>
      </c>
      <c r="F16" s="17"/>
      <c r="G16" s="16" t="e">
        <f>+F16/C16</f>
        <v>#DIV/0!</v>
      </c>
      <c r="H16" s="17"/>
      <c r="I16" s="16" t="e">
        <f>+H16/C16</f>
        <v>#DIV/0!</v>
      </c>
      <c r="J16" s="35"/>
      <c r="K16" s="35"/>
    </row>
    <row r="17" spans="2:11" x14ac:dyDescent="0.25">
      <c r="B17" s="19" t="s">
        <v>4</v>
      </c>
      <c r="C17" s="20">
        <f t="shared" ref="C17:I17" si="0">SUM(C14:C16)-C15</f>
        <v>0</v>
      </c>
      <c r="D17" s="20">
        <f t="shared" si="0"/>
        <v>0</v>
      </c>
      <c r="E17" s="21" t="e">
        <f t="shared" si="0"/>
        <v>#DIV/0!</v>
      </c>
      <c r="F17" s="20">
        <f t="shared" si="0"/>
        <v>0</v>
      </c>
      <c r="G17" s="21" t="e">
        <f t="shared" si="0"/>
        <v>#DIV/0!</v>
      </c>
      <c r="H17" s="20">
        <f t="shared" si="0"/>
        <v>0</v>
      </c>
      <c r="I17" s="21" t="e">
        <f t="shared" si="0"/>
        <v>#DIV/0!</v>
      </c>
      <c r="J17" s="36"/>
      <c r="K17" s="36"/>
    </row>
    <row r="19" spans="2:11" ht="15.75" x14ac:dyDescent="0.25">
      <c r="B19" s="2" t="s">
        <v>13</v>
      </c>
      <c r="J19" s="7" t="s">
        <v>22</v>
      </c>
    </row>
    <row r="20" spans="2:11" ht="36" x14ac:dyDescent="0.25">
      <c r="B20" s="18" t="s">
        <v>10</v>
      </c>
      <c r="C20" s="18" t="s">
        <v>26</v>
      </c>
      <c r="D20" s="18" t="s">
        <v>24</v>
      </c>
      <c r="E20" s="18" t="s">
        <v>25</v>
      </c>
      <c r="F20" s="28" t="s">
        <v>23</v>
      </c>
      <c r="G20" s="27" t="s">
        <v>19</v>
      </c>
      <c r="H20" s="18" t="s">
        <v>20</v>
      </c>
      <c r="I20" s="27" t="s">
        <v>17</v>
      </c>
      <c r="J20" s="18" t="s">
        <v>18</v>
      </c>
      <c r="K20" s="18" t="s">
        <v>3</v>
      </c>
    </row>
    <row r="21" spans="2:11" ht="33" customHeight="1" x14ac:dyDescent="0.25">
      <c r="B21" s="23"/>
      <c r="C21" s="15"/>
      <c r="D21" s="15"/>
      <c r="E21" s="15"/>
      <c r="F21" s="24">
        <f>D21+E21</f>
        <v>0</v>
      </c>
      <c r="G21" s="17"/>
      <c r="H21" s="16" t="e">
        <f>+G21/C21</f>
        <v>#DIV/0!</v>
      </c>
      <c r="I21" s="17"/>
      <c r="J21" s="16" t="e">
        <f>+I21/C21</f>
        <v>#DIV/0!</v>
      </c>
      <c r="K21" s="12"/>
    </row>
    <row r="22" spans="2:11" ht="24" customHeight="1" x14ac:dyDescent="0.25">
      <c r="B22" s="25"/>
      <c r="C22" s="15"/>
      <c r="D22" s="15"/>
      <c r="E22" s="15"/>
      <c r="F22" s="24">
        <f>D22+E22</f>
        <v>0</v>
      </c>
      <c r="G22" s="17"/>
      <c r="H22" s="16" t="e">
        <f>+G22/C22</f>
        <v>#DIV/0!</v>
      </c>
      <c r="I22" s="17"/>
      <c r="J22" s="16" t="e">
        <f>+I22/C22</f>
        <v>#DIV/0!</v>
      </c>
      <c r="K22" s="12"/>
    </row>
    <row r="23" spans="2:11" x14ac:dyDescent="0.25">
      <c r="B23" s="14"/>
      <c r="C23" s="15"/>
      <c r="D23" s="15"/>
      <c r="E23" s="15"/>
      <c r="F23" s="24"/>
      <c r="G23" s="17"/>
      <c r="H23" s="16"/>
      <c r="I23" s="17"/>
      <c r="J23" s="16"/>
      <c r="K23" s="15"/>
    </row>
    <row r="24" spans="2:11" x14ac:dyDescent="0.25">
      <c r="B24" s="19" t="s">
        <v>4</v>
      </c>
      <c r="C24" s="20">
        <f t="shared" ref="C24:J24" si="1">SUM(C21:C23)</f>
        <v>0</v>
      </c>
      <c r="D24" s="20">
        <f t="shared" si="1"/>
        <v>0</v>
      </c>
      <c r="E24" s="20">
        <f t="shared" si="1"/>
        <v>0</v>
      </c>
      <c r="F24" s="20">
        <f t="shared" si="1"/>
        <v>0</v>
      </c>
      <c r="G24" s="20">
        <f t="shared" si="1"/>
        <v>0</v>
      </c>
      <c r="H24" s="21" t="e">
        <f t="shared" si="1"/>
        <v>#DIV/0!</v>
      </c>
      <c r="I24" s="20">
        <f t="shared" si="1"/>
        <v>0</v>
      </c>
      <c r="J24" s="21" t="e">
        <f t="shared" si="1"/>
        <v>#DIV/0!</v>
      </c>
      <c r="K24" s="26"/>
    </row>
    <row r="27" spans="2:11" ht="30" customHeight="1" thickBot="1" x14ac:dyDescent="0.3">
      <c r="H27" s="31" t="s">
        <v>35</v>
      </c>
      <c r="I27" s="31"/>
    </row>
    <row r="28" spans="2:11" ht="24.75" customHeight="1" thickBot="1" x14ac:dyDescent="0.3">
      <c r="D28" s="8"/>
      <c r="E28" s="9"/>
      <c r="F28" s="10" t="s">
        <v>21</v>
      </c>
      <c r="G28" s="11">
        <f>F17-G24</f>
        <v>0</v>
      </c>
      <c r="H28" s="32"/>
      <c r="I28" s="33"/>
    </row>
    <row r="29" spans="2:11" ht="24.75" customHeight="1" thickBot="1" x14ac:dyDescent="0.3">
      <c r="D29" s="8"/>
      <c r="E29" s="9"/>
      <c r="F29" s="10" t="s">
        <v>29</v>
      </c>
      <c r="G29" s="11">
        <f>H17-I24</f>
        <v>0</v>
      </c>
      <c r="H29" s="32"/>
      <c r="I29" s="33"/>
    </row>
  </sheetData>
  <mergeCells count="8">
    <mergeCell ref="H28:I28"/>
    <mergeCell ref="H29:I29"/>
    <mergeCell ref="J13:K13"/>
    <mergeCell ref="J14:K14"/>
    <mergeCell ref="J15:K15"/>
    <mergeCell ref="J16:K16"/>
    <mergeCell ref="J17:K17"/>
    <mergeCell ref="H27:I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EJEMPLO</vt:lpstr>
      <vt:lpstr>CONSOLIDADO NIVEL CENTRAL</vt:lpstr>
      <vt:lpstr>EMPRESA XX1</vt:lpstr>
      <vt:lpstr>EMPRESA XX2</vt:lpstr>
      <vt:lpstr>CONSOLIDADO FONDO ESPECIAL</vt:lpstr>
      <vt:lpstr>EMPRESA XX11</vt:lpstr>
      <vt:lpstr>EMPRESA XX22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Socorro</dc:creator>
  <cp:lastModifiedBy>Administrador</cp:lastModifiedBy>
  <dcterms:created xsi:type="dcterms:W3CDTF">2020-10-07T20:38:02Z</dcterms:created>
  <dcterms:modified xsi:type="dcterms:W3CDTF">2020-10-20T16:17:37Z</dcterms:modified>
</cp:coreProperties>
</file>